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951" yWindow="65491" windowWidth="12525" windowHeight="6360" activeTab="0"/>
  </bookViews>
  <sheets>
    <sheet name="Tsunami" sheetId="1" r:id="rId1"/>
  </sheets>
  <definedNames/>
  <calcPr fullCalcOnLoad="1"/>
</workbook>
</file>

<file path=xl/sharedStrings.xml><?xml version="1.0" encoding="utf-8"?>
<sst xmlns="http://schemas.openxmlformats.org/spreadsheetml/2006/main" count="912" uniqueCount="450">
  <si>
    <t>debris and eye witness account that the tsunami wave came to the moved boat</t>
  </si>
  <si>
    <t>watermarks on a wall</t>
  </si>
  <si>
    <t>eye witness account</t>
  </si>
  <si>
    <t>broken house and debris</t>
  </si>
  <si>
    <t>eye witness account that the tsunami wave went over a slight hill</t>
  </si>
  <si>
    <t xml:space="preserve">Eye witness accounts of inhabitants were as follows. The land was subsided by 1m. Ten persons were killed due to the tsunami in Titiana. Almost all the houses in this village were destroyed not due to the earthquake but due to the tsunami, and foundations of houses were stripped (due to the liquefaction?). The height of the first wave of the tsunami was 3-5m and caused large damage. The height of the second wave was larger than that of the first wave and the third one was the heighest, although the forth wave was not so large. When the third wave came, the water rose upto a pole which an inhabitant grasped. An inhabitant went to the coast, although he made his family escape to a hill just after the earthquake. Color of the sea  changed into mud color and the sea water fell down to the offshore before the tsunami coming. Therefore he ran away but he was caught by the tsunami. He knew the 2004 Indian tsunami. Some houses were carried by about 10 m  in the horizontal direction due to the tsunami. </t>
  </si>
  <si>
    <t>According to a staff of oil station, after the earthquake, the first tsunami came slowly, and after 5 min of the first wave, the second wave came fast. The height of the first wave was as same as that of the second one. He closed the faucets of the oil tanks, and ran away. On his way to ran away, he was caught by the first wave and flooded  to his breast, therefore he climbed up to a tree and could run away to top of hill. After he arrived at the top of the hill, the second wave came. He warned the other inhabitants not to burn fire. Many oil drums were spreaded around 100 m of the oil tanks. The land was subsided by 1-2 feets.</t>
  </si>
  <si>
    <t>debris of woods, rubbish, and dead leaves</t>
  </si>
  <si>
    <t>eye witness accounts of staffs working at the east side of the Gizo airport that the floor of a rest room was flooded due to the tsunami</t>
  </si>
  <si>
    <t>a belt of debris left at the west side of the Gizo airport</t>
  </si>
  <si>
    <t>watermarks on walls</t>
  </si>
  <si>
    <t>watermarks on oil tanks and an eye witness account</t>
  </si>
  <si>
    <t>watermarks on walls of a yellow shop</t>
  </si>
  <si>
    <t>watermarks on a shed and eye witness accounts of the inhabitants</t>
  </si>
  <si>
    <t>a kitchen sink on a slope carried due to the tsunami</t>
  </si>
  <si>
    <t>watermarks on water tanks and an eye witness account of the inhabitant</t>
  </si>
  <si>
    <t>watermarks on a wall and witness accounts of the inhabitants</t>
  </si>
  <si>
    <t>watermarks on a wall</t>
  </si>
  <si>
    <t>watermarks on pillars of  a church whose walls were destroyed due to the tsunami</t>
  </si>
  <si>
    <t>debris on a slope</t>
  </si>
  <si>
    <t>eye witness accounts of inhabitants that a roof of a grain warehouse were flooded</t>
  </si>
  <si>
    <t>watermarks on a wall inside a church and eye witness accounts of inhabitants</t>
  </si>
  <si>
    <t>scratches on woods</t>
  </si>
  <si>
    <t>watermarks on a church and eye witness accounts</t>
  </si>
  <si>
    <t>debris on a slope and an eye witness account of a staff of a prison</t>
  </si>
  <si>
    <t>There were 63 families in this village. Five houses were completely destroyed and a few houses were partially destroyed. A population of this village is 409. Nobody were killed. The tsunami wave came after 3 minutes of the earthquake. The inhabitants escaped after seeing the tsunami. The sea bed was dried up before the tsunami coming. The tsunami wave came two times and the second wave was the largest. The temporal interval between the first and the second wave was 3 minutes. The ground was subsided by 1 m. All of the inhabitants in this village escaped on a hill. No tents were supplied. A stream was dammed due to the tsunami and turn dirty. The inhabitants used this water to drink, therefore some inhabitants suffered diarrhea or malaria.</t>
  </si>
  <si>
    <t xml:space="preserve">Nobody were killed. The sea bed was dried up after the earthquake. The temporal interval between earthquake and tsunami was 15-20 minutes.The tsunami waves came three times and the second one was the largest. Some houses were swept away due to the tsunami. The ground was subsided by 0.75 m. The inhabitants knew the 2004 Indian tsunami, therefore  after seeing the tsunami coming, they escaped. The slight damage was accompanied with the earthquake. No tents were supplied. Water supply was out of order, therefore they used water from a stream to drink. </t>
  </si>
  <si>
    <t>This village is located at the west side of Kilimbangara Island which has an airport and a college. One of 21 buildings was destroyed and 5 buildings were damaged due to the tsunami. Before the tsunami coming, the sea level fell down. The tsunami came after about 5 minutes of the earthquake. The second wave came before the first wave passing away. The temporal interval between the first and second waves was 1-2 minutes. The seond one was the largest. Tsunami wave came from both the northwest and south directions. The land was subsided by 0.35m. The inhabitants lived in their own houses after tsunami, but the damaged inhabitants temporally lived in the school or relations with repairing their houses. Some boats were swept away and destroyed. Water supply was also destroyed. Water to drink was now not available because of turning duity, therefore they took the water from the other village in the same island.</t>
  </si>
  <si>
    <t>Niarovai</t>
  </si>
  <si>
    <t>Corals were dried up due to the uplift. In this area, no persons lived but some fisherman's shed existed.</t>
  </si>
  <si>
    <t>SLB2007-107</t>
  </si>
  <si>
    <t>A population of this village is more than 100, but nobody were killed due to the tsunami. Many people in this village had watched videos about the 2004 Indian tsunami NGO lent. Some people ran away after seeing the tsunami coming. All the buildings were destroyed except a church due to the tsunami, but an entrance of the church was destroyed due to the earthquake. According to an inhabitant, just after the earthquake, he saw the sea level slowly falling down and the tsunami wave coming, therefore he made his family and the other inhabitants escape. He also ran away with wading his breast. The first wave covered the land in about 10 minutes and his house was floated, moved, and destroyed due to the first wave. The second wave was small. It was not clear whether due to the crustal deformation or not, but the sea depth around the coast line might turn shallow. Sand was carried to the land due to the tsunami. The sand dammed the river. Now about 150 people of this village escaped to the shelter (called as Esina village) in bush on a top of  a hill where it takes about 10minutes on foot. Because there were many relations between Esina and VoriVori villages, 13 families, 78 people of Vorivori village lived together with those of Esina village. 
They lived in temporary houses made of vinyl sheets. Water supply was not available. In a forest, there were gardens and potatos could be obtained but not enough. Rice was also not enough. No tents were supplied, so in a rainy day, the condition of the ground was quite bad. Tents in this shelter were carried from the rerations in Honiara, and no tents were carried from the government.</t>
  </si>
  <si>
    <t>A population of this village is about one thousand. Nobody were killed due to the tsunami because of the escape, but the buildings were completely destroyed except the green new house in the west side and houses in the hill back. The tsunami came after 2-3 minutes of earthquake. Before up tsunami coming, the sea level fell down, therefore the inhabitants had a feeling that the tsunami would come, and they escaped. The tsunami wave came three times and the third one was the largest. The third wave come just after the first wave. The water of the first wave was clean but that of the second and third wave became dirty. No crastal deformations would occurred . The inhabitants escape in the bush where it takes about 5 minutes on foot. Water and food were supplied but not enough. They lost canoes due to the tsunami therefore they could not go fishing. 5000-10000 S$ were needed to built the house made of woods and it takes about one month to built it.</t>
  </si>
  <si>
    <t>Nobody were killed. The sea level fell down before the tsunami coming. The crustal deformations would not occur. Walls of back side in a church under construction whose entrance was on the coast were destroyed due to the tsunami. The rubbish of houses were carried to foot of the hill and none remained on the flatlands. 71 people of this village escape to the shelter in the bush. Tents supply were enough. The inhabitants knew the 2004 Indian tsunami by radio or newspapers, therefore all the inhabitants escaped just after the earthquake.</t>
  </si>
  <si>
    <t>A population of this village was 450 and 7 people, 2 males, 2 females, 1 baby, 1 old male, and 1 visitor, were killed due to the tsunami. The buildings were completely destroyed except a church on the hill and one house. The tsunami wave came after 0-5 minutes of the earthquake. Before tsunami coming, the sea level fell down. The tsunami wave came 4 times and the first and second ones were large. The first wave completely swept away. The temporal interval between the first and the second waves was 1-2 minutes. The coast line in front of a school moved to the land (subsidence phenominon). The school consisted of 4 buildings whose floors were above the ground by about 2m, but they were completely swept away. The strong shaking continued in about 30 seconds. A large rock fell down from the cliff due to the earthquake. The tsunami wave came from the east direction and many people escaped, but some people did not notice the tsunami and were killed due to the tsunami. The tsunami waves passed from the east to the west such as they lick the ground.  The inhabitants escaped on the west side of hill. Tents supply was enough (one tent supply one family). Water supply was settled by the government. The foods were also enough. The fishermen had gone fishing at the earthquake and they come across the tsunami in the offshore so they had not been suffered from the tsuunami. They could go fishing after the tsunami.</t>
  </si>
  <si>
    <t>A population of this village is 30-40 people. Two persons, five-years-old girl and fourtyfour-years-old male, were killed due to the tsunami. The tsunami wave came only once from the east and southeast directions. The earthquake was so strong that people could not stand and at the same time the sea turned dried up. The earthquake accompanied the crucks on the foot of the hill. The inhabitants escaped to the top of the hill. They had used the water from the spring, but the spring became so dirty that more and more people claimed to suffer from diarrhea. NGO supplied rain water tank. The subdaction occurred.</t>
  </si>
  <si>
    <t>This village is located at the west side of Simbo Island and has elementary school and junior high school, hospital, and church. A population is about 300 hundred people. A population of Simbo Island is about 2000 persons. Nobody were killed due to the tsunami and 3 serious ijured persons were carried to the hospital in Honiara. The tsunami wave came after 2 minutes of the earthquake. Before tsunami coming, the sea level fell down and dried up. The tsunami came three times and the temporal intervals were about two minutes. Tsunami came from the east side and destroyed the buildings of the junior high school and passed to the west side. The buildings were completely destroyed exceot the foundations. At the tsunami coming, the new buildings of high-floored type were being constructed on a small hill whose pillars were made of reinforced concrete. The land subsided by 1 m and the level of the port was the same as the sea level at 14:46,  16, April, 2007. Many inhabitants knew the 2004 Indonesia tsunami by the educate video, therefore they escaped at the same time with the sea level falling down. At the tsunami coming, many fishermen stayed their houses, therefore many canoes were swept but some canoes were available. Some inhabitants feared tsunami and lived in the tents in the bush. NDC, World Vision, and RC supports were enough. There are clean springs, and water supply was enough.</t>
  </si>
  <si>
    <t>Corals were dried up due to the uplift. All the buildings were on a hill and no damage were accompanied with the tsunami but little damage were accompanied with the earthquake. The tsunami wave came after 1-2 minutes of the earthquake. The tsunami waves came three times and the heights of these waves were almost same.</t>
  </si>
  <si>
    <t>No damage was accompanied with the tsunami. Landslides were accompanied on a hill with the earthquake and 2 persons were killed. Uplift occurred.</t>
  </si>
  <si>
    <t>S8°6.537'</t>
  </si>
  <si>
    <t>E156°49.12'</t>
  </si>
  <si>
    <t>S8°6.54'</t>
  </si>
  <si>
    <t>E156°49.082'</t>
  </si>
  <si>
    <t>S8°6.438'</t>
  </si>
  <si>
    <t>E156°48.872'</t>
  </si>
  <si>
    <t>S8°6.068'</t>
  </si>
  <si>
    <t>E156°50.243'</t>
  </si>
  <si>
    <t>S8°6.09'</t>
  </si>
  <si>
    <t>E156°50.442'</t>
  </si>
  <si>
    <t>S8°5.848'</t>
  </si>
  <si>
    <t>E156°51.843'</t>
  </si>
  <si>
    <t>S8°5.938'</t>
  </si>
  <si>
    <t>S8°6.56'</t>
  </si>
  <si>
    <t>E156°50.452'</t>
  </si>
  <si>
    <t>S8°6.572'</t>
  </si>
  <si>
    <t>E156°50.488'</t>
  </si>
  <si>
    <t>S8°6.528'</t>
  </si>
  <si>
    <t>E156°50.582'</t>
  </si>
  <si>
    <t>S8°6.457'</t>
  </si>
  <si>
    <t>E156°50.705'</t>
  </si>
  <si>
    <t>S8°6.365'</t>
  </si>
  <si>
    <t>E156°50.753'</t>
  </si>
  <si>
    <t>S8°6.357'</t>
  </si>
  <si>
    <t>E156°50.815'</t>
  </si>
  <si>
    <t>S8°6.282'</t>
  </si>
  <si>
    <t>E156°50.795'</t>
  </si>
  <si>
    <t>S8°6.225'</t>
  </si>
  <si>
    <t>E156°50.628'</t>
  </si>
  <si>
    <t>S8°6.348'</t>
  </si>
  <si>
    <t>E156°49.292'</t>
  </si>
  <si>
    <t>S8°6.455'</t>
  </si>
  <si>
    <t>E156°49.198'</t>
  </si>
  <si>
    <t>S8°6.308'</t>
  </si>
  <si>
    <t>E156°49.452'</t>
  </si>
  <si>
    <t>S8°6.32'</t>
  </si>
  <si>
    <t>E156°49.535'</t>
  </si>
  <si>
    <t>S8°5.836'</t>
  </si>
  <si>
    <t>E156°50.297'</t>
  </si>
  <si>
    <t>S8°5.58'</t>
  </si>
  <si>
    <t>E156°50.572'</t>
  </si>
  <si>
    <t>S8°2.542'</t>
  </si>
  <si>
    <t>E156°46.498'</t>
  </si>
  <si>
    <t>S8°2.48'</t>
  </si>
  <si>
    <t>E156°46.868'</t>
  </si>
  <si>
    <t>S8°4.068'</t>
  </si>
  <si>
    <t>E156°46.198'</t>
  </si>
  <si>
    <t>S8°4.067'</t>
  </si>
  <si>
    <t>E156°46.232'</t>
  </si>
  <si>
    <t>S8°5.565'</t>
  </si>
  <si>
    <t>E156°47.512'</t>
  </si>
  <si>
    <t>S8°5.572'</t>
  </si>
  <si>
    <t>S8°5.477'</t>
  </si>
  <si>
    <t>E156°47.358'</t>
  </si>
  <si>
    <t>S8°5.495'</t>
  </si>
  <si>
    <t>E156°47.425'</t>
  </si>
  <si>
    <t>S8°5.693'</t>
  </si>
  <si>
    <t>E156°47.327'</t>
  </si>
  <si>
    <t>S8°5.672'</t>
  </si>
  <si>
    <t>E156°47.303'</t>
  </si>
  <si>
    <t>S8°14.768'</t>
  </si>
  <si>
    <t>E156°32.163'</t>
  </si>
  <si>
    <t>S8°14.747'</t>
  </si>
  <si>
    <t>E156°32.187'</t>
  </si>
  <si>
    <t>S8°14.735'</t>
  </si>
  <si>
    <t>E156°32.21'</t>
  </si>
  <si>
    <t>S8°15.763'</t>
  </si>
  <si>
    <t>E156°32.852'</t>
  </si>
  <si>
    <t>S8°16.717'</t>
  </si>
  <si>
    <t>E156°32.04'</t>
  </si>
  <si>
    <t>S8°14.673'</t>
  </si>
  <si>
    <t>E156°32.29'</t>
  </si>
  <si>
    <t>S8°14.703'</t>
  </si>
  <si>
    <t>E156°32.252'</t>
  </si>
  <si>
    <t>S8°14.693'</t>
  </si>
  <si>
    <t>E156°32.245'</t>
  </si>
  <si>
    <t>S8°14.722'</t>
  </si>
  <si>
    <t>E156°32.235'</t>
  </si>
  <si>
    <t>S8°15.793'</t>
  </si>
  <si>
    <t>E156°32.902'</t>
  </si>
  <si>
    <t>S8°15.797'</t>
  </si>
  <si>
    <t>E156°32.9'</t>
  </si>
  <si>
    <t>S8°16.73'</t>
  </si>
  <si>
    <t>E156°32.063'</t>
  </si>
  <si>
    <t>S8°16.708'</t>
  </si>
  <si>
    <t>E156°32.023'</t>
  </si>
  <si>
    <t>S8°16.705'</t>
  </si>
  <si>
    <t>E156°31.993'</t>
  </si>
  <si>
    <t>S8°5.802'</t>
  </si>
  <si>
    <t>S8°2.293'</t>
  </si>
  <si>
    <t>E156°32.203'</t>
  </si>
  <si>
    <t>S7°56.82'</t>
  </si>
  <si>
    <t>E156°30.847'</t>
  </si>
  <si>
    <t>S7°56.722'</t>
  </si>
  <si>
    <t>E156°33.17'</t>
  </si>
  <si>
    <t>S8°1.695'</t>
  </si>
  <si>
    <t>E156°35.12'</t>
  </si>
  <si>
    <t>S8°7.662'</t>
  </si>
  <si>
    <t>E156°33.673'</t>
  </si>
  <si>
    <t>S8°10.347'</t>
  </si>
  <si>
    <t>E156°34.703'</t>
  </si>
  <si>
    <t>S8°10.43'</t>
  </si>
  <si>
    <t>E156°34.698'</t>
  </si>
  <si>
    <t>S7°56.825'</t>
  </si>
  <si>
    <t>E156°30.935'</t>
  </si>
  <si>
    <t>S7°56.76'</t>
  </si>
  <si>
    <t>E156°30.698'</t>
  </si>
  <si>
    <t>S7°55.817'</t>
  </si>
  <si>
    <t>E156°40.942'</t>
  </si>
  <si>
    <t>S7°53.833'</t>
  </si>
  <si>
    <t>E156°39.287'</t>
  </si>
  <si>
    <t>S7°51.265'</t>
  </si>
  <si>
    <t>E156°42.877'</t>
  </si>
  <si>
    <t>S7°47.507'</t>
  </si>
  <si>
    <t>E156°46.092'</t>
  </si>
  <si>
    <t>S7°43.107'</t>
  </si>
  <si>
    <t>E156°46.688'</t>
  </si>
  <si>
    <t>S8°1.3'</t>
  </si>
  <si>
    <t>E156°56.77'</t>
  </si>
  <si>
    <t>S7°55.807'</t>
  </si>
  <si>
    <t>E156°40.86'</t>
  </si>
  <si>
    <t>S7°53.848'</t>
  </si>
  <si>
    <t>E156°39.278'</t>
  </si>
  <si>
    <t>S7°47.502'</t>
  </si>
  <si>
    <t>E156°45.915'</t>
  </si>
  <si>
    <t>S7°43.122'</t>
  </si>
  <si>
    <t>E156°46.708'</t>
  </si>
  <si>
    <t>S8°6.57'</t>
  </si>
  <si>
    <t>E156°49.15'</t>
  </si>
  <si>
    <t>S8°6.55'</t>
  </si>
  <si>
    <t>E156°49.135'</t>
  </si>
  <si>
    <t>S8°6.558'</t>
  </si>
  <si>
    <t>E156°49.048'</t>
  </si>
  <si>
    <t>S8°6.563'</t>
  </si>
  <si>
    <t>E156°48.983'</t>
  </si>
  <si>
    <t>S8°6.542'</t>
  </si>
  <si>
    <t>E156°48.955'</t>
  </si>
  <si>
    <t>S8°6.497'</t>
  </si>
  <si>
    <t>E156°48.887'</t>
  </si>
  <si>
    <t>SLB2007-28</t>
  </si>
  <si>
    <t>SLB2007-29</t>
  </si>
  <si>
    <t>SLB2007-30</t>
  </si>
  <si>
    <t>SLB2007-31</t>
  </si>
  <si>
    <t>see SLB2007-28</t>
  </si>
  <si>
    <t>SLB2007-32(1)</t>
  </si>
  <si>
    <t>SLB2007-32(2)</t>
  </si>
  <si>
    <t>watermarks on walls of a yellow shop, the same place of SLB2007-32(1).</t>
  </si>
  <si>
    <t>SLB2007-33</t>
  </si>
  <si>
    <t>see SLB2007-33</t>
  </si>
  <si>
    <t>SLB2007-34</t>
  </si>
  <si>
    <t>SLB2007-35</t>
  </si>
  <si>
    <t>see SLB2007-35</t>
  </si>
  <si>
    <t>SLB2007-36</t>
  </si>
  <si>
    <t>SLB2007-37</t>
  </si>
  <si>
    <t>SLB2007-38</t>
  </si>
  <si>
    <t>SLB2007-39</t>
  </si>
  <si>
    <t>SLB2007-40</t>
  </si>
  <si>
    <t>SLB2007-41</t>
  </si>
  <si>
    <t>SLB2007-42</t>
  </si>
  <si>
    <t>SLB2007-43</t>
  </si>
  <si>
    <t>SLB2007-44</t>
  </si>
  <si>
    <t>SLB2007-45</t>
  </si>
  <si>
    <t>SLB2007-46</t>
  </si>
  <si>
    <t>SLB2007-47</t>
  </si>
  <si>
    <t>SLB2007-48</t>
  </si>
  <si>
    <t>SLB2007-49</t>
  </si>
  <si>
    <t>see SLB2007-39</t>
  </si>
  <si>
    <t>see SLB2007-43</t>
  </si>
  <si>
    <t>See SLB2007-43</t>
  </si>
  <si>
    <t xml:space="preserve">(continuation from SLB2007-49) The inhabitants did not know the 2004 Indian tsunami but they felt danger and escaped after seeing the sea level falling down. Houses around this village were made of woods ( the roofs were made of  iron or leaves). The iron could be obtained in Gizo. The term that the houses made of the woods and iron were built was about 1 month and that of woods and leaves was about 5 months.  At the time of the tsunami coming, fishermen had not been to the offshore yet, so they lost many boats and only about 10 boats remained, although they had had about 70 boats before the tsunami coming. </t>
  </si>
  <si>
    <t>SLB2007-50</t>
  </si>
  <si>
    <t>SLB2007-51</t>
  </si>
  <si>
    <t>SLB2007-52</t>
  </si>
  <si>
    <t>SLB2007-53</t>
  </si>
  <si>
    <t>SLB2007-54</t>
  </si>
  <si>
    <t>SLB2007-55</t>
  </si>
  <si>
    <t>SLB2007-56</t>
  </si>
  <si>
    <t>SLB2007-57</t>
  </si>
  <si>
    <t>SLB2007-58</t>
  </si>
  <si>
    <t>SLB2007-59</t>
  </si>
  <si>
    <t>SLB2007-60</t>
  </si>
  <si>
    <t>SLB2007-61</t>
  </si>
  <si>
    <t>SLB2007-62</t>
  </si>
  <si>
    <t>SLB2007-63</t>
  </si>
  <si>
    <t>SLB2007-64</t>
  </si>
  <si>
    <t>SLB2007-65</t>
  </si>
  <si>
    <t>SLB2007-66</t>
  </si>
  <si>
    <t>SLB2007-67</t>
  </si>
  <si>
    <t>SLB2007-68</t>
  </si>
  <si>
    <t>SLB2007-69</t>
  </si>
  <si>
    <t>SLB2007-70</t>
  </si>
  <si>
    <t>SLB2007-71</t>
  </si>
  <si>
    <t>SLB2007-72</t>
  </si>
  <si>
    <t>SLB2007-73</t>
  </si>
  <si>
    <t>SLB2007-74</t>
  </si>
  <si>
    <t>SLB2007-75</t>
  </si>
  <si>
    <t>SLB2007-76</t>
  </si>
  <si>
    <t>SLB2007-77</t>
  </si>
  <si>
    <t>SLB2007-78</t>
  </si>
  <si>
    <t>SLB2007-79</t>
  </si>
  <si>
    <t>SLB2007-80</t>
  </si>
  <si>
    <t>SLB2007-81</t>
  </si>
  <si>
    <t>SLB2007-82</t>
  </si>
  <si>
    <t>SLB2007-83</t>
  </si>
  <si>
    <t>SLB2007-84</t>
  </si>
  <si>
    <t>SLB2007-85</t>
  </si>
  <si>
    <t>SLB2007-86</t>
  </si>
  <si>
    <t>SLB2007-87</t>
  </si>
  <si>
    <t>SLB2007-88</t>
  </si>
  <si>
    <t>SLB2007-89</t>
  </si>
  <si>
    <t>SLB2007-90</t>
  </si>
  <si>
    <t>SLB2007-91</t>
  </si>
  <si>
    <t>SLB2007-92</t>
  </si>
  <si>
    <t>SLB2007-93</t>
  </si>
  <si>
    <t>SLB2007-94</t>
  </si>
  <si>
    <t>SLB2007-95</t>
  </si>
  <si>
    <t>SLB2007-96</t>
  </si>
  <si>
    <t>SLB2007-97</t>
  </si>
  <si>
    <t>SLB2007-98</t>
  </si>
  <si>
    <t>SLB2007-99</t>
  </si>
  <si>
    <t>SLB2007-100</t>
  </si>
  <si>
    <t>SLB2007-101</t>
  </si>
  <si>
    <t>SLB2007-102</t>
  </si>
  <si>
    <t>SLB2007-103</t>
  </si>
  <si>
    <t>SLB2007-104</t>
  </si>
  <si>
    <t>SLB2007-105</t>
  </si>
  <si>
    <t>SLB2007-106</t>
  </si>
  <si>
    <t>(continuation from SLB2007-51)  Water supply had been available along the coast by SIVA company, and the village paied about 100$ a month. There were 2 water towers that were destroyed due to the tsunami. Many people in this village knew the 2004 Indian tsunami so inhabitants could quickly escape.</t>
  </si>
  <si>
    <t>see SLB2007-53</t>
  </si>
  <si>
    <t>runup on the same line orthogonal to the coast line as SLB2007-57</t>
  </si>
  <si>
    <t>see SLB2007-57</t>
  </si>
  <si>
    <t>see SLB2007-59</t>
  </si>
  <si>
    <t>see SLB2007-62</t>
  </si>
  <si>
    <t>see SLB2007-63</t>
  </si>
  <si>
    <t>see SLB2007-79</t>
  </si>
  <si>
    <t>see SLB2007-76</t>
  </si>
  <si>
    <t>see SLB2007-75</t>
  </si>
  <si>
    <t>see SLB2007-83</t>
  </si>
  <si>
    <t>see SLB2007-84</t>
  </si>
  <si>
    <t>see SLB2007-86</t>
  </si>
  <si>
    <t>see SLB2007-87</t>
  </si>
  <si>
    <t>less than 1.95</t>
  </si>
  <si>
    <t>less than 2.17</t>
  </si>
  <si>
    <t>less than 43m</t>
  </si>
  <si>
    <t>S8°6.398'</t>
  </si>
  <si>
    <t>E156°48.837'</t>
  </si>
  <si>
    <t>S8°6.31'</t>
  </si>
  <si>
    <t>E156°48.82'</t>
  </si>
  <si>
    <t>S8°6.105'</t>
  </si>
  <si>
    <t>E156°48.702'</t>
  </si>
  <si>
    <t>S8°5.917'</t>
  </si>
  <si>
    <t>E156°48.603'</t>
  </si>
  <si>
    <t>S8°5.763'</t>
  </si>
  <si>
    <t>E156°48.43'</t>
  </si>
  <si>
    <t>S8°5.732'</t>
  </si>
  <si>
    <t>E156°48.162'</t>
  </si>
  <si>
    <t>E156°48.068'</t>
  </si>
  <si>
    <t>S8°5.59'</t>
  </si>
  <si>
    <t>E156°47.872'</t>
  </si>
  <si>
    <t>S8°5.52'</t>
  </si>
  <si>
    <t>E156°47.735'</t>
  </si>
  <si>
    <t>Latitude</t>
  </si>
  <si>
    <t>Longitude</t>
  </si>
  <si>
    <t>The tsunami waves came three times whose intervals were about 20 minutes. The first wave was the highest and the second wave was middle and the third wave was the smallest. An eye witness account of a staff of the Gizo airport rest room was as follows. Because of seeing the tsunami coming, he ran away to the center of the airport, then the tsunami fell down. Therefore he returned back to the rest room, then the tsunami came again. A runway of the airport were not flooded due to the tsunami.</t>
  </si>
  <si>
    <t>The tsunami waves came three times. The first wave was small and the second and third ones were large. An interval between the first and second waves was about one minute. An interval between the second and third waves was about 10 minutes. Before the first wave coming, the sea level fell down. According to an eye witness account, the land was subsided by 2 feets. Nobody were killed due to the tsunami.</t>
  </si>
  <si>
    <t>A prison exists on the coast of Malakerava 2. Marks of the tsunami lay on the side of the prison.</t>
  </si>
  <si>
    <t>The land was subsided by 3 feets. Nobody were killed due to the tsunami. According to an eye witness account of an inhabitant, the tsunami wave came just after the earthquake, and he ran away with holding his child. He could run away from the first wave, but the water rose up to his knees in his runing away. After runing away, the second wave came. The second wave was larger than the first wave, and came after 1-2 minutes of the first wave coming. All of the inhabitants could run away.</t>
  </si>
  <si>
    <t>The land was subsided by 2 feets. Much asbestos in Gizo Hospital was spread due to the tsunami, therefore serious patients were carried to Munda by British Armed Forces. After about one minute of the earthquake occurrence, the tsunami wave came. The first wave was not so large that the buildings were not damaged and the inhabitants could run away to a hill with wading the water. The second wave after 1-2 minutes of the first wave destroyed buildings. The third wave also came but the height was as the same as that of the first wave. After the third wave, the sea became quite calm. Nobody were killed due to the tsunami. The second wave became such a wall. The wave came from the east side which is not perpendicular to the coast line. The inhabitants knew the 2004 Indian tsunami, so they ran away to a hill just after the earthquake. The earthquake shook firstly in the horizontal direction, then in the vertical direction.</t>
  </si>
  <si>
    <t>The land was subsided by 2 feets.</t>
  </si>
  <si>
    <t>A watermark on fences of the Gizo hotel ran to the back of the hotel. A church behind the hotel was destroyed due to the earthquake. According to an inhabitant, the earthquake was so strong that he could not remain standing. Just after the eqrthquake (about 10 seconds), the water rose up to his knees, therefore he ran away to a top of a hill with holding his baby. The second wave was larger and faster than the first one. According to the other inhabitants, after 2-3 minutes of the shake becoming calm, the first wave of the tsunami came and slowly rose up to their knees, but they could run away from the tsunami. After 1-2 minutes, the second wave came, and were larger and faster than the first one. They have no televisions but they knew the 2004 Indian tsunami by the newspapers. Therefore they escaped just after the occurrence of the earthquake.</t>
  </si>
  <si>
    <t>According to an eye witness account of an inhabitant, the tsunami wave came after 2-3 minutes of the earthquake. The first wave fell down. A spatial interval between the first and second waves was about 5m in the horizontal direction. The height of the second wave was about 8m. A house of this inhabitant was completely destroyed with remaining only a foundation, but nobody of his family were killed due to the tsunami. A coast line which had been seen from his house could not be seen. Therefore the land was subsideed by about 1m. Almost all the people ran away from the tsunami after seeing the tsunami. One child was killed due to the tsunami.</t>
  </si>
  <si>
    <t>Nine persons were killed due to the tsunami. According to an eye witness account of an inhabitant, the tsunami wave came after 5 minutes of the earthquake occurrence and came three times. The first wave was small and the second one was large and the third one was the largest. The third one swept away many things. A temporal interval between the first and second waves was about 3 minutes. Before the first wave coming the sea bed was dried up.</t>
  </si>
  <si>
    <t>Nobody were killed due to the tsunami. The Land was subsided by 3 feets. The tsunami wave came after 5 minutes of the earthquake occurrence and came three times. The first wave was small and the second one was the largest and the third one was small. A temporal interval between the first and second wave was 3 minutes and that between second and third waves was 4 minutes.</t>
  </si>
  <si>
    <t>Nobody were killed due to the tsunami. According to an eye witness account of an inhabitant, the earthquake was strongly shaking in about 30 seconds, then the tsunami came after 5-10 or 2-5 minutes of the earthquake occurrence. Almost all the things were destroyed and flooded due to the tsunami. Before the first up-wave coming, the sea level fell down. The family of the inhabitant ran away from tsunami after seeing the tsunami coming, and he went to the coast to escape the boats to the offshore. The boats, however, were moved due to the tsunami and the boats landed and the sea came back to the offshore. A crustal deformation did not occurred. Traditional high-floored houses whose floors were set above the ground by 1-1.5m were not swept away but partialy destroyed due to the earthquake. The houses made of the leaves were swept away. A few tents were brought to shelters in bush (called as MILE 6)  and foods the government and NGO supplied were not enough. In the bush, however, potatos and tapiocas were obtained from farms. Fish were also obtained. In this shelter, some buildings which were not used existed and the inhabitants lived in the buildings or tents. Rices and potatos were cultivated in the gorvernment farms but the inhabitants were not permitted to harvest. For the inhabitants the other farms were available. In the shelter, 64 families, 317 people lived. Water was carried from a stream on the foot of hills by the inhabitatns. Health workers in this village gave medical advice to the inhabitants.</t>
  </si>
  <si>
    <t>debris on a cliff  and eye witness accounts of the inhabitants</t>
  </si>
  <si>
    <t>Maximum horizontal distance of inland flooding around the site (m)</t>
  </si>
  <si>
    <t>LIST OF TSUNAMI TRACE HEIGHT</t>
  </si>
  <si>
    <t>Reliability</t>
  </si>
  <si>
    <t>Inundation or Runup</t>
  </si>
  <si>
    <t>Survey point</t>
  </si>
  <si>
    <t>Note</t>
  </si>
  <si>
    <t>Measured time</t>
  </si>
  <si>
    <t>Region</t>
  </si>
  <si>
    <t>Direction of first motion (Up or Down)</t>
  </si>
  <si>
    <t>No.</t>
  </si>
  <si>
    <t>Measured height before tide-level adjustment (m)</t>
  </si>
  <si>
    <t>Distance from Shoreline (m)</t>
  </si>
  <si>
    <t>Tsunami arrival time (assumed for tide-level adjustment)</t>
  </si>
  <si>
    <t>Inundation depth (m)</t>
  </si>
  <si>
    <t>Ground elevation from MSL (m)</t>
  </si>
  <si>
    <t>Inundation/Runup height after tide-level adjustment (m)</t>
  </si>
  <si>
    <t>Person in charge</t>
  </si>
  <si>
    <t>Information on wave period of maximum wave (min.)</t>
  </si>
  <si>
    <t>Number of reported fatalities (including missed people) around the site</t>
  </si>
  <si>
    <t>Other Information (*)</t>
  </si>
  <si>
    <t>Inundation</t>
  </si>
  <si>
    <t>B</t>
  </si>
  <si>
    <t>Runup</t>
  </si>
  <si>
    <t>A</t>
  </si>
  <si>
    <t>Y. Tsuji</t>
  </si>
  <si>
    <t>Y. Nishimura</t>
  </si>
  <si>
    <t>Gizo</t>
  </si>
  <si>
    <t>Gizo</t>
  </si>
  <si>
    <t>Titiana</t>
  </si>
  <si>
    <t>Runup</t>
  </si>
  <si>
    <t>A</t>
  </si>
  <si>
    <t>Y. Tsuji</t>
  </si>
  <si>
    <t>about 100</t>
  </si>
  <si>
    <t>Titiana</t>
  </si>
  <si>
    <t>Runup</t>
  </si>
  <si>
    <t>Inundation</t>
  </si>
  <si>
    <t>A</t>
  </si>
  <si>
    <t>Y. Tsuji</t>
  </si>
  <si>
    <t>about 100</t>
  </si>
  <si>
    <t>A</t>
  </si>
  <si>
    <t>Y. Tsuji</t>
  </si>
  <si>
    <t>east-side</t>
  </si>
  <si>
    <t>Inundation</t>
  </si>
  <si>
    <t>A</t>
  </si>
  <si>
    <t>Y. Nishimura</t>
  </si>
  <si>
    <t>west-side</t>
  </si>
  <si>
    <t>Runup</t>
  </si>
  <si>
    <t>A</t>
  </si>
  <si>
    <t>Y. Nishimura</t>
  </si>
  <si>
    <t>Malakerava3</t>
  </si>
  <si>
    <t>A</t>
  </si>
  <si>
    <t>Y. Tsuji</t>
  </si>
  <si>
    <t>Malakerava3</t>
  </si>
  <si>
    <t>A</t>
  </si>
  <si>
    <t>Y. Tsuji</t>
  </si>
  <si>
    <t>Malakerava2</t>
  </si>
  <si>
    <t>A</t>
  </si>
  <si>
    <t>Y. Tsuji</t>
  </si>
  <si>
    <t>Malakerava1</t>
  </si>
  <si>
    <t>Gizo Hospital</t>
  </si>
  <si>
    <t>Anti-malaria office</t>
  </si>
  <si>
    <t>-</t>
  </si>
  <si>
    <t>Gizo Hotel</t>
  </si>
  <si>
    <t>NewMandre</t>
  </si>
  <si>
    <t>Kilimbangara</t>
  </si>
  <si>
    <t>eye witness account and debris</t>
  </si>
  <si>
    <t>debris</t>
  </si>
  <si>
    <t>eye witness account</t>
  </si>
  <si>
    <t>eye witness account and debris around a church</t>
  </si>
  <si>
    <t>two branches were broken</t>
  </si>
  <si>
    <t>many scratch on many trees</t>
  </si>
  <si>
    <t>broken branches</t>
  </si>
  <si>
    <t>Nusambaraku</t>
  </si>
  <si>
    <t>Logha</t>
  </si>
  <si>
    <t>Sagheraghi</t>
  </si>
  <si>
    <t>Vorivori</t>
  </si>
  <si>
    <t>Gizo</t>
  </si>
  <si>
    <t>Vorivori</t>
  </si>
  <si>
    <t>Runup</t>
  </si>
  <si>
    <t>A</t>
  </si>
  <si>
    <t>Y. Nishimura</t>
  </si>
  <si>
    <t>Simbo</t>
  </si>
  <si>
    <t>Tapurai</t>
  </si>
  <si>
    <t>Riguru</t>
  </si>
  <si>
    <t>Lengana</t>
  </si>
  <si>
    <t>Simbo</t>
  </si>
  <si>
    <t>Riguru</t>
  </si>
  <si>
    <t>Inundation</t>
  </si>
  <si>
    <t>Y. Nishimura</t>
  </si>
  <si>
    <t>Ranongga</t>
  </si>
  <si>
    <t>Saguru</t>
  </si>
  <si>
    <t>Mondo</t>
  </si>
  <si>
    <t>Vori</t>
  </si>
  <si>
    <t>Koriovuku</t>
  </si>
  <si>
    <t>Pienuna</t>
  </si>
  <si>
    <t>Keara</t>
  </si>
  <si>
    <t>Lale</t>
  </si>
  <si>
    <t>Vella Lavella</t>
  </si>
  <si>
    <t>Sambora</t>
  </si>
  <si>
    <t>Sekasukuru (Varese)</t>
  </si>
  <si>
    <t>Maravari</t>
  </si>
  <si>
    <t>Vella Lavella</t>
  </si>
  <si>
    <t>Runup</t>
  </si>
  <si>
    <t>A</t>
  </si>
  <si>
    <t>Y. Tsuji</t>
  </si>
  <si>
    <t>Lamb Lamb</t>
  </si>
  <si>
    <t>Kukundu</t>
  </si>
  <si>
    <t>Y. Tanioka</t>
  </si>
  <si>
    <t>Titiana</t>
  </si>
  <si>
    <t>-</t>
  </si>
  <si>
    <t>Down</t>
  </si>
  <si>
    <t>Down</t>
  </si>
  <si>
    <t>The tsunami waves came after 5 minutes of the earthquake. After the shake faded away, then the tsunami came. The tsunami waves came three times and the first one was the largest. The fence in the port was destroyed due to the tsunami. There are 109 buildings in this village, and 34 buildings were partially destroyed and 15 buildings were completely destroyed due to the earthquake. Nobody were killed. According to the eye witness account, the land was uplifted by about 7m just after the earathquake, but the sea level gradually  rose up after 10 days of the earthquake. Benchmarks were built.</t>
  </si>
  <si>
    <t>A population of this village was 450-500. More than 100 buildings had existed, and 66 buildings were damaged due to the earthquake, and more than 15 buildings were completely destroyed. Nobody were killed. The sea level fell down after 3 minutes of the earthquake. The height of uplift was larger than that of the tsunami. A crack on the ground existed.</t>
  </si>
  <si>
    <t>Marks</t>
  </si>
  <si>
    <t>Tide level at the measured time from MSL (m)</t>
  </si>
  <si>
    <t>Tide level at the event from MSL (m)</t>
  </si>
  <si>
    <t>A population of this village was 600. Only one building was damaged due to the tsunami. Nobody were killed or injuried. The tsunami wave came after 5 minutes of the earthquake. Some buildings were destroyed due to the earthquake, especially due to the landslide. Before tsunami coming, the sea level fell down. Corals were dried up due to the uplift. Before the earthquake, the distance between the sea surface and the top of corals was the same as that between knees and heels, according to the witness account of the  inhabitants.</t>
  </si>
  <si>
    <t>Some buildings were damaged due to the earthquake, but nobody were killed or injuried. No damage was accompanied with the tsunami. Before the tsunami coming, the sea level fell down and after 5minutes, the tsunami came. The tsunami waves came in the direction orthogonal to the coast. Corals were dried up due to the uplift. Benchmarks were built.</t>
  </si>
  <si>
    <t>The shake was so strong. There were 109 buildings in this village and 2 buildings were completely destroyed due to the earthquake. A population of this village is 400, but one person was killed and nine persons were injuried due to the earthquake. No damage was accompanied with the tsunami. The tsunami came after 2-3 minutes of the earthquake. Before the tsunami came, the sea bed was dried up. The tsunami wave came from the south. The tsunami waves came three times and the second one was the largest. The temporal intervals between each waves were 3-4 minutes. According to the eye witness account, no crastal deformation occurred. Benchmarks were built. Some inhabitants suffered trauma due to the earthquake. Some inhabitants lived in the shelters in nights because the foundations of the houses were leaning due to the earthquake or they feared the after shocks. No tents were supplied. According to the eye witness accounts, the subsidence occurred by 30 cm due to the liquefaction or the other reasons.</t>
  </si>
  <si>
    <t>There were 92 buildings in this village and 13 buildings were completely destroyed and more than 65 buildings were damaged due to the earthquake.A population of this village was 600. Before the tsunami coming, the sea bed was dried up. The tsunami wave came 3 times and the second one was the largest. The temporal interval between the first and second waves was 5 minutes. Nobody were killed because the inhabitants escaped after seeing the tsunami coming. No crustal deformation occurred. A benchmark was built. The inhabitants escaped on the hill in nights because they feared the aftershocks. No tents were supplied, therefore they made the shelters with using the matrials in forests. Water supplied was out of order, therefore the inhabitants used the water in a stream to drink. A few foods were supplied.</t>
  </si>
  <si>
    <t xml:space="preserve">The shake was so strong. The sea level fell down after 2 minutes of the earthquake. The tsunami wave came from the east-southeast. The tsunami waves came three times and the second one was the largest. The second wave came after 1-2 minutes of the first wave coming. Canoes were swept away. One house along a stream was swept away due to the second wave. The ground was subsided by 40 cm. More than 80 houses was destroyed due to the earthquake. The inhabitants escaped to the shelter on the hill. Some tents were supplied, but the inhabitants use one tent for 2-3families. The tents were not enough. Nobody were killed. </t>
  </si>
  <si>
    <t>2(Eq)</t>
  </si>
  <si>
    <t>Gizo</t>
  </si>
  <si>
    <t>Gizo Airport</t>
  </si>
  <si>
    <t>Suve</t>
  </si>
  <si>
    <t>Pailongge</t>
  </si>
  <si>
    <t>Much debris was caught on branches and much scratch was on barks</t>
  </si>
  <si>
    <t>Rubbish and moved houses</t>
  </si>
  <si>
    <t>scratch on woods</t>
  </si>
  <si>
    <t>watermarks on the inner house</t>
  </si>
  <si>
    <t>runup on a hill</t>
  </si>
  <si>
    <t>debris on a steep cliff  and eye witness account</t>
  </si>
  <si>
    <t>debris</t>
  </si>
  <si>
    <t>eye witness account of inhabitants how high tsunami rise up on a tree.</t>
  </si>
  <si>
    <t>Boundary of grasses between live and dead.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</si>
</sst>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00_ "/>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0_);[Red]\(0.00\)"/>
    <numFmt numFmtId="186" formatCode="0_);[Red]\(0\)"/>
  </numFmts>
  <fonts count="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8"/>
      <name val="ＭＳ Ｐ明朝"/>
      <family val="1"/>
    </font>
    <font>
      <sz val="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1">
    <xf numFmtId="0" fontId="0" fillId="0" borderId="0" xfId="0" applyAlignment="1">
      <alignment/>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22" fontId="8" fillId="0" borderId="1" xfId="0" applyNumberFormat="1" applyFont="1" applyBorder="1" applyAlignment="1">
      <alignment horizontal="center" vertical="center" wrapText="1"/>
    </xf>
    <xf numFmtId="184" fontId="8" fillId="0" borderId="1" xfId="0" applyNumberFormat="1" applyFont="1" applyFill="1" applyBorder="1" applyAlignment="1">
      <alignment horizontal="center" vertical="center" wrapText="1"/>
    </xf>
    <xf numFmtId="185" fontId="8"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0" fontId="8" fillId="0" borderId="0" xfId="0" applyFont="1" applyBorder="1" applyAlignment="1">
      <alignment wrapText="1"/>
    </xf>
    <xf numFmtId="178" fontId="8" fillId="0" borderId="0" xfId="0" applyNumberFormat="1" applyFont="1" applyBorder="1" applyAlignment="1">
      <alignment wrapText="1"/>
    </xf>
    <xf numFmtId="0" fontId="8" fillId="0" borderId="0" xfId="0" applyFont="1" applyFill="1" applyBorder="1" applyAlignment="1">
      <alignment horizontal="center" wrapText="1"/>
    </xf>
    <xf numFmtId="0" fontId="8" fillId="0" borderId="0" xfId="0" applyFont="1" applyBorder="1" applyAlignment="1">
      <alignment vertical="center" wrapText="1"/>
    </xf>
    <xf numFmtId="185" fontId="8" fillId="0" borderId="0" xfId="0" applyNumberFormat="1" applyFont="1" applyBorder="1" applyAlignment="1">
      <alignment wrapText="1"/>
    </xf>
    <xf numFmtId="178" fontId="8" fillId="0" borderId="0" xfId="0" applyNumberFormat="1" applyFont="1" applyFill="1" applyBorder="1" applyAlignment="1">
      <alignment wrapText="1"/>
    </xf>
    <xf numFmtId="0" fontId="8" fillId="0" borderId="0" xfId="0" applyFont="1" applyBorder="1" applyAlignment="1">
      <alignment horizontal="center" wrapText="1"/>
    </xf>
    <xf numFmtId="0" fontId="7"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8" fontId="7" fillId="0" borderId="1" xfId="0" applyNumberFormat="1"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
  <sheetViews>
    <sheetView tabSelected="1" workbookViewId="0" topLeftCell="A1">
      <pane ySplit="2" topLeftCell="BM78" activePane="bottomLeft" state="frozen"/>
      <selection pane="topLeft" activeCell="A1" sqref="A1"/>
      <selection pane="bottomLeft" activeCell="A83" sqref="A83"/>
    </sheetView>
  </sheetViews>
  <sheetFormatPr defaultColWidth="8.796875" defaultRowHeight="15"/>
  <cols>
    <col min="1" max="1" width="8.8984375" style="13" customWidth="1"/>
    <col min="2" max="2" width="9.5" style="13" customWidth="1"/>
    <col min="3" max="3" width="8.5" style="13" customWidth="1"/>
    <col min="4" max="5" width="13.5" style="13" customWidth="1"/>
    <col min="6" max="6" width="8" style="14" customWidth="1"/>
    <col min="7" max="7" width="7.59765625" style="13" customWidth="1"/>
    <col min="8" max="8" width="8.5" style="15" customWidth="1"/>
    <col min="9" max="9" width="18.09765625" style="13" customWidth="1"/>
    <col min="10" max="10" width="20.69921875" style="26" customWidth="1"/>
    <col min="11" max="11" width="5.19921875" style="13" customWidth="1"/>
    <col min="12" max="12" width="10.69921875" style="13" customWidth="1"/>
    <col min="13" max="13" width="11" style="13" customWidth="1"/>
    <col min="14" max="14" width="7.09765625" style="13" customWidth="1"/>
    <col min="15" max="15" width="6.5" style="13" customWidth="1"/>
    <col min="16" max="16" width="6.19921875" style="17" customWidth="1"/>
    <col min="17" max="17" width="6.5" style="13" customWidth="1"/>
    <col min="18" max="18" width="6.69921875" style="18" customWidth="1"/>
    <col min="19" max="19" width="7" style="13" customWidth="1"/>
    <col min="20" max="20" width="11.69921875" style="13" customWidth="1"/>
    <col min="21" max="22" width="10.59765625" style="13" customWidth="1"/>
    <col min="23" max="23" width="12" style="13" customWidth="1"/>
    <col min="24" max="24" width="38.69921875" style="13" customWidth="1"/>
    <col min="25" max="16384" width="10.59765625" style="13" customWidth="1"/>
  </cols>
  <sheetData>
    <row r="1" spans="8:14" ht="32.25" customHeight="1">
      <c r="H1" s="13" t="s">
        <v>315</v>
      </c>
      <c r="N1" s="16"/>
    </row>
    <row r="2" spans="1:24" s="19" customFormat="1" ht="87.75" customHeight="1">
      <c r="A2" s="2" t="s">
        <v>323</v>
      </c>
      <c r="B2" s="2" t="s">
        <v>321</v>
      </c>
      <c r="C2" s="2" t="s">
        <v>318</v>
      </c>
      <c r="D2" s="2" t="s">
        <v>300</v>
      </c>
      <c r="E2" s="2" t="s">
        <v>301</v>
      </c>
      <c r="F2" s="3" t="s">
        <v>324</v>
      </c>
      <c r="G2" s="2" t="s">
        <v>325</v>
      </c>
      <c r="H2" s="11" t="s">
        <v>317</v>
      </c>
      <c r="I2" s="2" t="s">
        <v>428</v>
      </c>
      <c r="J2" s="11" t="s">
        <v>319</v>
      </c>
      <c r="K2" s="2" t="s">
        <v>316</v>
      </c>
      <c r="L2" s="2" t="s">
        <v>320</v>
      </c>
      <c r="M2" s="2" t="s">
        <v>326</v>
      </c>
      <c r="N2" s="2" t="s">
        <v>429</v>
      </c>
      <c r="O2" s="2" t="s">
        <v>430</v>
      </c>
      <c r="P2" s="9" t="s">
        <v>327</v>
      </c>
      <c r="Q2" s="3" t="s">
        <v>328</v>
      </c>
      <c r="R2" s="4" t="s">
        <v>329</v>
      </c>
      <c r="S2" s="4" t="s">
        <v>330</v>
      </c>
      <c r="T2" s="2" t="s">
        <v>314</v>
      </c>
      <c r="U2" s="2" t="s">
        <v>322</v>
      </c>
      <c r="V2" s="2" t="s">
        <v>331</v>
      </c>
      <c r="W2" s="2" t="s">
        <v>332</v>
      </c>
      <c r="X2" s="2" t="s">
        <v>333</v>
      </c>
    </row>
    <row r="3" spans="1:24" ht="183.75" customHeight="1">
      <c r="A3" s="2" t="s">
        <v>178</v>
      </c>
      <c r="B3" s="2" t="s">
        <v>341</v>
      </c>
      <c r="C3" s="2" t="s">
        <v>342</v>
      </c>
      <c r="D3" s="2" t="s">
        <v>39</v>
      </c>
      <c r="E3" s="2" t="s">
        <v>40</v>
      </c>
      <c r="F3" s="3">
        <v>4.09</v>
      </c>
      <c r="G3" s="2">
        <v>90</v>
      </c>
      <c r="H3" s="12" t="s">
        <v>343</v>
      </c>
      <c r="I3" s="1" t="s">
        <v>7</v>
      </c>
      <c r="J3" s="20"/>
      <c r="K3" s="2" t="s">
        <v>344</v>
      </c>
      <c r="L3" s="7">
        <v>37724.645833333336</v>
      </c>
      <c r="M3" s="7">
        <v>37712.31875</v>
      </c>
      <c r="N3" s="3">
        <v>-0.025999999999999968</v>
      </c>
      <c r="O3" s="3">
        <v>0.14400000000000002</v>
      </c>
      <c r="P3" s="9">
        <v>0</v>
      </c>
      <c r="Q3" s="3">
        <f>F3+N3-P3</f>
        <v>4.064</v>
      </c>
      <c r="R3" s="4">
        <f aca="true" t="shared" si="0" ref="R3:R34">F3+N3-O3</f>
        <v>3.92</v>
      </c>
      <c r="S3" s="5" t="s">
        <v>345</v>
      </c>
      <c r="T3" s="8" t="s">
        <v>346</v>
      </c>
      <c r="U3" s="2" t="s">
        <v>425</v>
      </c>
      <c r="V3" s="6"/>
      <c r="W3" s="6">
        <v>10</v>
      </c>
      <c r="X3" s="22" t="s">
        <v>5</v>
      </c>
    </row>
    <row r="4" spans="1:24" ht="33.75" customHeight="1">
      <c r="A4" s="2" t="s">
        <v>179</v>
      </c>
      <c r="B4" s="2" t="s">
        <v>341</v>
      </c>
      <c r="C4" s="2" t="s">
        <v>347</v>
      </c>
      <c r="D4" s="2" t="s">
        <v>41</v>
      </c>
      <c r="E4" s="2" t="s">
        <v>42</v>
      </c>
      <c r="F4" s="3">
        <v>5.08</v>
      </c>
      <c r="G4" s="2">
        <v>97</v>
      </c>
      <c r="H4" s="12" t="s">
        <v>348</v>
      </c>
      <c r="I4" s="1" t="s">
        <v>7</v>
      </c>
      <c r="J4" s="21"/>
      <c r="K4" s="2" t="s">
        <v>344</v>
      </c>
      <c r="L4" s="7">
        <v>37724.66111111111</v>
      </c>
      <c r="M4" s="7">
        <v>37712.31875</v>
      </c>
      <c r="N4" s="3">
        <v>-0.035999999999999976</v>
      </c>
      <c r="O4" s="3">
        <v>0.14400000000000002</v>
      </c>
      <c r="P4" s="9">
        <v>0</v>
      </c>
      <c r="Q4" s="3">
        <f>F4+N4-P4</f>
        <v>5.0440000000000005</v>
      </c>
      <c r="R4" s="4">
        <f t="shared" si="0"/>
        <v>4.9</v>
      </c>
      <c r="S4" s="5" t="s">
        <v>345</v>
      </c>
      <c r="T4" s="8" t="s">
        <v>346</v>
      </c>
      <c r="U4" s="2" t="s">
        <v>424</v>
      </c>
      <c r="V4" s="6"/>
      <c r="W4" s="6">
        <v>10</v>
      </c>
      <c r="X4" s="24" t="s">
        <v>182</v>
      </c>
    </row>
    <row r="5" spans="1:24" ht="31.5" customHeight="1">
      <c r="A5" s="2" t="s">
        <v>180</v>
      </c>
      <c r="B5" s="2" t="s">
        <v>341</v>
      </c>
      <c r="C5" s="2" t="s">
        <v>347</v>
      </c>
      <c r="D5" s="2" t="s">
        <v>43</v>
      </c>
      <c r="E5" s="2" t="s">
        <v>44</v>
      </c>
      <c r="F5" s="3">
        <v>3.92</v>
      </c>
      <c r="G5" s="2">
        <v>45</v>
      </c>
      <c r="H5" s="12" t="s">
        <v>349</v>
      </c>
      <c r="I5" s="1" t="s">
        <v>10</v>
      </c>
      <c r="J5" s="21"/>
      <c r="K5" s="2" t="s">
        <v>350</v>
      </c>
      <c r="L5" s="7">
        <v>37724.69097222222</v>
      </c>
      <c r="M5" s="7">
        <v>37712.31874994213</v>
      </c>
      <c r="N5" s="3">
        <v>-0.045999999999999985</v>
      </c>
      <c r="O5" s="3">
        <v>0.14400000000000002</v>
      </c>
      <c r="P5" s="9">
        <v>1.85</v>
      </c>
      <c r="Q5" s="3">
        <f>F5+N5-P5</f>
        <v>2.024</v>
      </c>
      <c r="R5" s="4">
        <f t="shared" si="0"/>
        <v>3.73</v>
      </c>
      <c r="S5" s="5" t="s">
        <v>351</v>
      </c>
      <c r="T5" s="8" t="s">
        <v>352</v>
      </c>
      <c r="U5" s="2" t="s">
        <v>424</v>
      </c>
      <c r="V5" s="6"/>
      <c r="W5" s="6">
        <v>10</v>
      </c>
      <c r="X5" s="24" t="s">
        <v>182</v>
      </c>
    </row>
    <row r="6" spans="1:24" ht="118.5" customHeight="1">
      <c r="A6" s="2" t="s">
        <v>181</v>
      </c>
      <c r="B6" s="2" t="s">
        <v>341</v>
      </c>
      <c r="C6" s="2" t="s">
        <v>340</v>
      </c>
      <c r="D6" s="2" t="s">
        <v>45</v>
      </c>
      <c r="E6" s="2" t="s">
        <v>46</v>
      </c>
      <c r="F6" s="3">
        <v>1.7</v>
      </c>
      <c r="G6" s="2">
        <v>10</v>
      </c>
      <c r="H6" s="12" t="s">
        <v>349</v>
      </c>
      <c r="I6" s="1" t="s">
        <v>11</v>
      </c>
      <c r="J6" s="20"/>
      <c r="K6" s="2" t="s">
        <v>353</v>
      </c>
      <c r="L6" s="7">
        <v>37724.725694444445</v>
      </c>
      <c r="M6" s="7">
        <v>37712.31874994213</v>
      </c>
      <c r="N6" s="3">
        <v>-0.055999999999999994</v>
      </c>
      <c r="O6" s="3">
        <v>0.14400000000000002</v>
      </c>
      <c r="P6" s="9">
        <v>1.12</v>
      </c>
      <c r="Q6" s="3">
        <f>F6+N6-P6</f>
        <v>0.5239999999999998</v>
      </c>
      <c r="R6" s="4">
        <f t="shared" si="0"/>
        <v>1.5</v>
      </c>
      <c r="S6" s="5" t="s">
        <v>354</v>
      </c>
      <c r="T6" s="8"/>
      <c r="U6" s="2"/>
      <c r="V6" s="6"/>
      <c r="W6" s="6">
        <v>1</v>
      </c>
      <c r="X6" s="22" t="s">
        <v>6</v>
      </c>
    </row>
    <row r="7" spans="1:24" ht="23.25" customHeight="1">
      <c r="A7" s="2" t="s">
        <v>183</v>
      </c>
      <c r="B7" s="2" t="s">
        <v>341</v>
      </c>
      <c r="C7" s="2" t="s">
        <v>340</v>
      </c>
      <c r="D7" s="2" t="s">
        <v>47</v>
      </c>
      <c r="E7" s="2" t="s">
        <v>48</v>
      </c>
      <c r="F7" s="3">
        <v>1.68</v>
      </c>
      <c r="G7" s="2">
        <v>0</v>
      </c>
      <c r="H7" s="12" t="s">
        <v>349</v>
      </c>
      <c r="I7" s="1" t="s">
        <v>12</v>
      </c>
      <c r="J7" s="21"/>
      <c r="K7" s="2" t="s">
        <v>344</v>
      </c>
      <c r="L7" s="7">
        <v>37724.73611111111</v>
      </c>
      <c r="M7" s="7">
        <v>37712.31874994213</v>
      </c>
      <c r="N7" s="3">
        <v>-0.055999999999999994</v>
      </c>
      <c r="O7" s="3">
        <v>0.14400000000000002</v>
      </c>
      <c r="P7" s="9">
        <v>0.66</v>
      </c>
      <c r="Q7" s="3">
        <f>F7+N7-P7</f>
        <v>0.9639999999999999</v>
      </c>
      <c r="R7" s="4">
        <f t="shared" si="0"/>
        <v>1.48</v>
      </c>
      <c r="S7" s="6" t="s">
        <v>345</v>
      </c>
      <c r="T7" s="6"/>
      <c r="U7" s="6"/>
      <c r="V7" s="6"/>
      <c r="W7" s="6"/>
      <c r="X7" s="24"/>
    </row>
    <row r="8" spans="1:24" ht="80.25" customHeight="1">
      <c r="A8" s="2" t="s">
        <v>184</v>
      </c>
      <c r="B8" s="2" t="s">
        <v>341</v>
      </c>
      <c r="C8" s="2" t="s">
        <v>340</v>
      </c>
      <c r="D8" s="2" t="s">
        <v>47</v>
      </c>
      <c r="E8" s="2" t="s">
        <v>48</v>
      </c>
      <c r="F8" s="3">
        <v>1.51</v>
      </c>
      <c r="G8" s="2">
        <v>0</v>
      </c>
      <c r="H8" s="12" t="s">
        <v>349</v>
      </c>
      <c r="I8" s="1" t="s">
        <v>185</v>
      </c>
      <c r="J8" s="21"/>
      <c r="K8" s="2" t="s">
        <v>344</v>
      </c>
      <c r="L8" s="7">
        <v>37724.73611111111</v>
      </c>
      <c r="M8" s="7">
        <v>37712.31874994213</v>
      </c>
      <c r="N8" s="3">
        <v>-0.055999999999999994</v>
      </c>
      <c r="O8" s="3">
        <v>0.14400000000000002</v>
      </c>
      <c r="P8" s="9">
        <v>0.49</v>
      </c>
      <c r="Q8" s="3">
        <f>F8+N8-P8</f>
        <v>0.964</v>
      </c>
      <c r="R8" s="4">
        <f t="shared" si="0"/>
        <v>1.31</v>
      </c>
      <c r="S8" s="6" t="s">
        <v>345</v>
      </c>
      <c r="T8" s="6"/>
      <c r="U8" s="6"/>
      <c r="V8" s="6"/>
      <c r="W8" s="6"/>
      <c r="X8" s="24"/>
    </row>
    <row r="9" spans="1:24" ht="63.75" customHeight="1">
      <c r="A9" s="2" t="s">
        <v>186</v>
      </c>
      <c r="B9" s="2" t="s">
        <v>438</v>
      </c>
      <c r="C9" s="2" t="s">
        <v>355</v>
      </c>
      <c r="D9" s="2" t="s">
        <v>49</v>
      </c>
      <c r="E9" s="2" t="s">
        <v>50</v>
      </c>
      <c r="F9" s="3">
        <v>1.49</v>
      </c>
      <c r="G9" s="2">
        <v>10</v>
      </c>
      <c r="H9" s="12" t="s">
        <v>356</v>
      </c>
      <c r="I9" s="1" t="s">
        <v>8</v>
      </c>
      <c r="J9" s="20"/>
      <c r="K9" s="2" t="s">
        <v>357</v>
      </c>
      <c r="L9" s="7">
        <v>37724.42361111111</v>
      </c>
      <c r="M9" s="7">
        <v>37712.31874994213</v>
      </c>
      <c r="N9" s="3">
        <v>0.14400000000000002</v>
      </c>
      <c r="O9" s="3">
        <v>0.14400000000000002</v>
      </c>
      <c r="P9" s="9" t="s">
        <v>423</v>
      </c>
      <c r="Q9" s="3" t="s">
        <v>375</v>
      </c>
      <c r="R9" s="4">
        <f t="shared" si="0"/>
        <v>1.4899999999999998</v>
      </c>
      <c r="S9" s="5" t="s">
        <v>358</v>
      </c>
      <c r="T9" s="2"/>
      <c r="U9" s="2"/>
      <c r="V9" s="6"/>
      <c r="W9" s="6"/>
      <c r="X9" s="22" t="s">
        <v>302</v>
      </c>
    </row>
    <row r="10" spans="1:24" ht="44.25" customHeight="1">
      <c r="A10" s="2" t="s">
        <v>188</v>
      </c>
      <c r="B10" s="2" t="s">
        <v>438</v>
      </c>
      <c r="C10" s="2" t="s">
        <v>359</v>
      </c>
      <c r="D10" s="2" t="s">
        <v>51</v>
      </c>
      <c r="E10" s="2" t="s">
        <v>50</v>
      </c>
      <c r="F10" s="3">
        <v>1.77</v>
      </c>
      <c r="G10" s="2">
        <v>20</v>
      </c>
      <c r="H10" s="12" t="s">
        <v>360</v>
      </c>
      <c r="I10" s="1" t="s">
        <v>9</v>
      </c>
      <c r="J10" s="21"/>
      <c r="K10" s="2" t="s">
        <v>361</v>
      </c>
      <c r="L10" s="7">
        <v>37724.49652777778</v>
      </c>
      <c r="M10" s="7">
        <v>37712.31874994213</v>
      </c>
      <c r="N10" s="3">
        <v>0.043999999999999984</v>
      </c>
      <c r="O10" s="3">
        <v>0.14400000000000002</v>
      </c>
      <c r="P10" s="9">
        <v>0</v>
      </c>
      <c r="Q10" s="3">
        <f>F10+N10-P10</f>
        <v>1.814</v>
      </c>
      <c r="R10" s="4">
        <f t="shared" si="0"/>
        <v>1.67</v>
      </c>
      <c r="S10" s="5" t="s">
        <v>362</v>
      </c>
      <c r="T10" s="2"/>
      <c r="U10" s="2"/>
      <c r="V10" s="6"/>
      <c r="W10" s="6"/>
      <c r="X10" s="24" t="s">
        <v>187</v>
      </c>
    </row>
    <row r="11" spans="1:24" ht="47.25" customHeight="1">
      <c r="A11" s="2" t="s">
        <v>189</v>
      </c>
      <c r="B11" s="2" t="s">
        <v>341</v>
      </c>
      <c r="C11" s="2" t="s">
        <v>363</v>
      </c>
      <c r="D11" s="2" t="s">
        <v>52</v>
      </c>
      <c r="E11" s="2" t="s">
        <v>53</v>
      </c>
      <c r="F11" s="3">
        <v>4.56</v>
      </c>
      <c r="G11" s="2">
        <v>66</v>
      </c>
      <c r="H11" s="12" t="s">
        <v>349</v>
      </c>
      <c r="I11" s="1" t="s">
        <v>13</v>
      </c>
      <c r="J11" s="20"/>
      <c r="K11" s="2" t="s">
        <v>364</v>
      </c>
      <c r="L11" s="7">
        <v>37725.39722222222</v>
      </c>
      <c r="M11" s="7">
        <v>37712.31874994213</v>
      </c>
      <c r="N11" s="3">
        <v>0.11399999999999999</v>
      </c>
      <c r="O11" s="3">
        <v>0.14400000000000002</v>
      </c>
      <c r="P11" s="9">
        <v>0.93</v>
      </c>
      <c r="Q11" s="3">
        <f>F11+N11-P11</f>
        <v>3.7439999999999993</v>
      </c>
      <c r="R11" s="4">
        <f t="shared" si="0"/>
        <v>4.529999999999999</v>
      </c>
      <c r="S11" s="5" t="s">
        <v>365</v>
      </c>
      <c r="T11" s="2"/>
      <c r="U11" s="2" t="s">
        <v>424</v>
      </c>
      <c r="V11" s="6"/>
      <c r="W11" s="6">
        <v>0</v>
      </c>
      <c r="X11" s="22" t="s">
        <v>303</v>
      </c>
    </row>
    <row r="12" spans="1:24" ht="33" customHeight="1">
      <c r="A12" s="2" t="s">
        <v>191</v>
      </c>
      <c r="B12" s="2" t="s">
        <v>341</v>
      </c>
      <c r="C12" s="2" t="s">
        <v>366</v>
      </c>
      <c r="D12" s="2" t="s">
        <v>54</v>
      </c>
      <c r="E12" s="2" t="s">
        <v>55</v>
      </c>
      <c r="F12" s="3">
        <v>7.64</v>
      </c>
      <c r="G12" s="2">
        <v>28</v>
      </c>
      <c r="H12" s="12" t="s">
        <v>360</v>
      </c>
      <c r="I12" s="1" t="s">
        <v>313</v>
      </c>
      <c r="J12" s="21"/>
      <c r="K12" s="2" t="s">
        <v>367</v>
      </c>
      <c r="L12" s="7">
        <v>37725.40833333333</v>
      </c>
      <c r="M12" s="7">
        <v>37712.31874994213</v>
      </c>
      <c r="N12" s="3">
        <v>0.09400000000000003</v>
      </c>
      <c r="O12" s="3">
        <v>0.14400000000000002</v>
      </c>
      <c r="P12" s="9">
        <v>0</v>
      </c>
      <c r="Q12" s="3">
        <f>F12+N12-P12</f>
        <v>7.734</v>
      </c>
      <c r="R12" s="4">
        <f t="shared" si="0"/>
        <v>7.59</v>
      </c>
      <c r="S12" s="5" t="s">
        <v>368</v>
      </c>
      <c r="T12" s="2"/>
      <c r="U12" s="2" t="s">
        <v>424</v>
      </c>
      <c r="V12" s="6"/>
      <c r="W12" s="6">
        <v>0</v>
      </c>
      <c r="X12" s="24" t="s">
        <v>190</v>
      </c>
    </row>
    <row r="13" spans="1:24" ht="45.75" customHeight="1">
      <c r="A13" s="2" t="s">
        <v>192</v>
      </c>
      <c r="B13" s="2" t="s">
        <v>341</v>
      </c>
      <c r="C13" s="2" t="s">
        <v>369</v>
      </c>
      <c r="D13" s="2" t="s">
        <v>56</v>
      </c>
      <c r="E13" s="2" t="s">
        <v>57</v>
      </c>
      <c r="F13" s="3">
        <v>3.54</v>
      </c>
      <c r="G13" s="2">
        <v>27</v>
      </c>
      <c r="H13" s="12" t="s">
        <v>348</v>
      </c>
      <c r="I13" s="10" t="s">
        <v>24</v>
      </c>
      <c r="J13" s="21"/>
      <c r="K13" s="2" t="s">
        <v>370</v>
      </c>
      <c r="L13" s="7">
        <v>37725.43263888889</v>
      </c>
      <c r="M13" s="7">
        <v>37712.31874994213</v>
      </c>
      <c r="N13" s="3">
        <v>0.064</v>
      </c>
      <c r="O13" s="3">
        <v>0.14400000000000002</v>
      </c>
      <c r="P13" s="9">
        <v>0</v>
      </c>
      <c r="Q13" s="3">
        <f>F13+N13-P13</f>
        <v>3.604</v>
      </c>
      <c r="R13" s="4">
        <f t="shared" si="0"/>
        <v>3.46</v>
      </c>
      <c r="S13" s="5" t="s">
        <v>371</v>
      </c>
      <c r="T13" s="2"/>
      <c r="U13" s="2" t="s">
        <v>424</v>
      </c>
      <c r="V13" s="6"/>
      <c r="W13" s="6"/>
      <c r="X13" s="24" t="s">
        <v>304</v>
      </c>
    </row>
    <row r="14" spans="1:24" ht="91.5" customHeight="1">
      <c r="A14" s="2" t="s">
        <v>193</v>
      </c>
      <c r="B14" s="2" t="s">
        <v>341</v>
      </c>
      <c r="C14" s="2" t="s">
        <v>372</v>
      </c>
      <c r="D14" s="2" t="s">
        <v>58</v>
      </c>
      <c r="E14" s="2" t="s">
        <v>59</v>
      </c>
      <c r="F14" s="3">
        <v>2.96</v>
      </c>
      <c r="G14" s="2">
        <v>35</v>
      </c>
      <c r="H14" s="11" t="s">
        <v>348</v>
      </c>
      <c r="I14" s="1" t="s">
        <v>14</v>
      </c>
      <c r="J14" s="27"/>
      <c r="K14" s="2" t="s">
        <v>335</v>
      </c>
      <c r="L14" s="7">
        <v>37725.436111111114</v>
      </c>
      <c r="M14" s="7">
        <v>37712.31874994213</v>
      </c>
      <c r="N14" s="3">
        <v>0.064</v>
      </c>
      <c r="O14" s="3">
        <v>0.14400000000000002</v>
      </c>
      <c r="P14" s="9">
        <v>0</v>
      </c>
      <c r="Q14" s="3">
        <f>F14+N14-P14</f>
        <v>3.024</v>
      </c>
      <c r="R14" s="4">
        <f t="shared" si="0"/>
        <v>2.88</v>
      </c>
      <c r="S14" s="2" t="s">
        <v>338</v>
      </c>
      <c r="T14" s="2"/>
      <c r="U14" s="2" t="s">
        <v>424</v>
      </c>
      <c r="V14" s="2"/>
      <c r="W14" s="2">
        <v>0</v>
      </c>
      <c r="X14" s="22" t="s">
        <v>305</v>
      </c>
    </row>
    <row r="15" spans="1:24" ht="166.5" customHeight="1">
      <c r="A15" s="2" t="s">
        <v>194</v>
      </c>
      <c r="B15" s="2" t="s">
        <v>341</v>
      </c>
      <c r="C15" s="2" t="s">
        <v>373</v>
      </c>
      <c r="D15" s="2" t="s">
        <v>60</v>
      </c>
      <c r="E15" s="2" t="s">
        <v>61</v>
      </c>
      <c r="F15" s="3">
        <v>2.15</v>
      </c>
      <c r="G15" s="2">
        <v>89</v>
      </c>
      <c r="H15" s="11" t="s">
        <v>334</v>
      </c>
      <c r="I15" s="1" t="s">
        <v>15</v>
      </c>
      <c r="J15" s="27"/>
      <c r="K15" s="2" t="s">
        <v>337</v>
      </c>
      <c r="L15" s="7">
        <v>37725.45694444444</v>
      </c>
      <c r="M15" s="7">
        <v>37712.31874994213</v>
      </c>
      <c r="N15" s="3">
        <v>0.03400000000000003</v>
      </c>
      <c r="O15" s="3">
        <v>0.14400000000000002</v>
      </c>
      <c r="P15" s="9">
        <v>0.48</v>
      </c>
      <c r="Q15" s="3">
        <f>F15+N15-P15</f>
        <v>1.7040000000000002</v>
      </c>
      <c r="R15" s="4">
        <f t="shared" si="0"/>
        <v>2.04</v>
      </c>
      <c r="S15" s="2" t="s">
        <v>338</v>
      </c>
      <c r="T15" s="2"/>
      <c r="U15" s="2"/>
      <c r="V15" s="2"/>
      <c r="W15" s="2">
        <v>0</v>
      </c>
      <c r="X15" s="22" t="s">
        <v>306</v>
      </c>
    </row>
    <row r="16" spans="1:24" ht="31.5">
      <c r="A16" s="2" t="s">
        <v>195</v>
      </c>
      <c r="B16" s="2" t="s">
        <v>341</v>
      </c>
      <c r="C16" s="2" t="s">
        <v>373</v>
      </c>
      <c r="D16" s="2" t="s">
        <v>62</v>
      </c>
      <c r="E16" s="2" t="s">
        <v>63</v>
      </c>
      <c r="F16" s="3">
        <v>2.1</v>
      </c>
      <c r="G16" s="2">
        <v>33</v>
      </c>
      <c r="H16" s="11" t="s">
        <v>334</v>
      </c>
      <c r="I16" s="1" t="s">
        <v>16</v>
      </c>
      <c r="J16" s="28"/>
      <c r="K16" s="2" t="s">
        <v>335</v>
      </c>
      <c r="L16" s="7">
        <v>37725.46527777778</v>
      </c>
      <c r="M16" s="7">
        <v>37712.31874994213</v>
      </c>
      <c r="N16" s="3">
        <v>0.02400000000000002</v>
      </c>
      <c r="O16" s="3">
        <v>0.14400000000000002</v>
      </c>
      <c r="P16" s="9" t="s">
        <v>375</v>
      </c>
      <c r="Q16" s="3" t="s">
        <v>375</v>
      </c>
      <c r="R16" s="4">
        <f t="shared" si="0"/>
        <v>1.98</v>
      </c>
      <c r="S16" s="2" t="s">
        <v>338</v>
      </c>
      <c r="T16" s="2"/>
      <c r="U16" s="2"/>
      <c r="V16" s="2"/>
      <c r="W16" s="2">
        <v>0</v>
      </c>
      <c r="X16" s="23" t="s">
        <v>205</v>
      </c>
    </row>
    <row r="17" spans="1:24" ht="24" customHeight="1">
      <c r="A17" s="2" t="s">
        <v>196</v>
      </c>
      <c r="B17" s="2" t="s">
        <v>341</v>
      </c>
      <c r="C17" s="2" t="s">
        <v>374</v>
      </c>
      <c r="D17" s="2" t="s">
        <v>64</v>
      </c>
      <c r="E17" s="2" t="s">
        <v>65</v>
      </c>
      <c r="F17" s="3">
        <v>1.59</v>
      </c>
      <c r="G17" s="2">
        <v>28</v>
      </c>
      <c r="H17" s="11" t="s">
        <v>334</v>
      </c>
      <c r="I17" s="1" t="s">
        <v>17</v>
      </c>
      <c r="J17" s="28"/>
      <c r="K17" s="2" t="s">
        <v>337</v>
      </c>
      <c r="L17" s="7">
        <v>37725.475694444445</v>
      </c>
      <c r="M17" s="7">
        <v>37712.31874994213</v>
      </c>
      <c r="N17" s="3">
        <v>0.014000000000000012</v>
      </c>
      <c r="O17" s="3">
        <v>0.14400000000000002</v>
      </c>
      <c r="P17" s="9">
        <v>0.54</v>
      </c>
      <c r="Q17" s="3">
        <f>F17+N17-P17</f>
        <v>1.064</v>
      </c>
      <c r="R17" s="4">
        <f t="shared" si="0"/>
        <v>1.46</v>
      </c>
      <c r="S17" s="2" t="s">
        <v>338</v>
      </c>
      <c r="T17" s="2"/>
      <c r="U17" s="2"/>
      <c r="V17" s="2"/>
      <c r="W17" s="2"/>
      <c r="X17" s="23" t="s">
        <v>307</v>
      </c>
    </row>
    <row r="18" spans="1:24" ht="156" customHeight="1">
      <c r="A18" s="2" t="s">
        <v>197</v>
      </c>
      <c r="B18" s="2" t="s">
        <v>341</v>
      </c>
      <c r="C18" s="2" t="s">
        <v>376</v>
      </c>
      <c r="D18" s="2" t="s">
        <v>66</v>
      </c>
      <c r="E18" s="2" t="s">
        <v>67</v>
      </c>
      <c r="F18" s="3">
        <v>1.25</v>
      </c>
      <c r="G18" s="2">
        <v>10</v>
      </c>
      <c r="H18" s="11" t="s">
        <v>334</v>
      </c>
      <c r="I18" s="1" t="s">
        <v>17</v>
      </c>
      <c r="J18" s="27"/>
      <c r="K18" s="2" t="s">
        <v>337</v>
      </c>
      <c r="L18" s="7">
        <v>37725.50486111111</v>
      </c>
      <c r="M18" s="7">
        <v>37712.31874994213</v>
      </c>
      <c r="N18" s="3">
        <v>-0.016000000000000014</v>
      </c>
      <c r="O18" s="3">
        <v>0.14400000000000002</v>
      </c>
      <c r="P18" s="9">
        <v>0.44</v>
      </c>
      <c r="Q18" s="3">
        <f>F18+N18-P18</f>
        <v>0.794</v>
      </c>
      <c r="R18" s="4">
        <f t="shared" si="0"/>
        <v>1.0899999999999999</v>
      </c>
      <c r="S18" s="2" t="s">
        <v>338</v>
      </c>
      <c r="T18" s="2"/>
      <c r="U18" s="2"/>
      <c r="V18" s="2"/>
      <c r="W18" s="2"/>
      <c r="X18" s="22" t="s">
        <v>308</v>
      </c>
    </row>
    <row r="19" spans="1:24" ht="139.5" customHeight="1">
      <c r="A19" s="2" t="s">
        <v>198</v>
      </c>
      <c r="B19" s="2" t="s">
        <v>341</v>
      </c>
      <c r="C19" s="2" t="s">
        <v>377</v>
      </c>
      <c r="D19" s="2" t="s">
        <v>68</v>
      </c>
      <c r="E19" s="2" t="s">
        <v>69</v>
      </c>
      <c r="F19" s="3">
        <v>5.15</v>
      </c>
      <c r="G19" s="2">
        <v>60</v>
      </c>
      <c r="H19" s="11" t="s">
        <v>334</v>
      </c>
      <c r="I19" s="1" t="s">
        <v>18</v>
      </c>
      <c r="J19" s="27"/>
      <c r="K19" s="2" t="s">
        <v>337</v>
      </c>
      <c r="L19" s="7">
        <v>37725.58888888889</v>
      </c>
      <c r="M19" s="7">
        <v>37712.31874994213</v>
      </c>
      <c r="N19" s="3">
        <v>-0.066</v>
      </c>
      <c r="O19" s="3">
        <v>0.14400000000000002</v>
      </c>
      <c r="P19" s="9">
        <v>2.65</v>
      </c>
      <c r="Q19" s="3">
        <f>F19+N19-P19</f>
        <v>2.4340000000000006</v>
      </c>
      <c r="R19" s="4">
        <f t="shared" si="0"/>
        <v>4.94</v>
      </c>
      <c r="S19" s="2" t="s">
        <v>338</v>
      </c>
      <c r="T19" s="2"/>
      <c r="U19" s="2" t="s">
        <v>424</v>
      </c>
      <c r="V19" s="2"/>
      <c r="W19" s="2">
        <v>1</v>
      </c>
      <c r="X19" s="22" t="s">
        <v>309</v>
      </c>
    </row>
    <row r="20" spans="1:24" ht="18" customHeight="1">
      <c r="A20" s="2" t="s">
        <v>199</v>
      </c>
      <c r="B20" s="2" t="s">
        <v>341</v>
      </c>
      <c r="C20" s="2" t="s">
        <v>377</v>
      </c>
      <c r="D20" s="2" t="s">
        <v>70</v>
      </c>
      <c r="E20" s="2" t="s">
        <v>71</v>
      </c>
      <c r="F20" s="3">
        <v>5.12</v>
      </c>
      <c r="G20" s="2">
        <v>74</v>
      </c>
      <c r="H20" s="11" t="s">
        <v>336</v>
      </c>
      <c r="I20" s="1" t="s">
        <v>19</v>
      </c>
      <c r="J20" s="11"/>
      <c r="K20" s="2" t="s">
        <v>335</v>
      </c>
      <c r="L20" s="7">
        <v>37725.600694444445</v>
      </c>
      <c r="M20" s="7">
        <v>37712.31874994213</v>
      </c>
      <c r="N20" s="3">
        <v>-0.066</v>
      </c>
      <c r="O20" s="3">
        <v>0.14400000000000002</v>
      </c>
      <c r="P20" s="9">
        <v>0</v>
      </c>
      <c r="Q20" s="3">
        <f>F20+N20-P20</f>
        <v>5.054</v>
      </c>
      <c r="R20" s="4">
        <f t="shared" si="0"/>
        <v>4.91</v>
      </c>
      <c r="S20" s="2" t="s">
        <v>338</v>
      </c>
      <c r="T20" s="2"/>
      <c r="U20" s="2" t="s">
        <v>424</v>
      </c>
      <c r="V20" s="2"/>
      <c r="W20" s="2">
        <v>1</v>
      </c>
      <c r="X20" s="24" t="s">
        <v>206</v>
      </c>
    </row>
    <row r="21" spans="1:24" ht="16.5" customHeight="1">
      <c r="A21" s="2" t="s">
        <v>200</v>
      </c>
      <c r="B21" s="2" t="s">
        <v>341</v>
      </c>
      <c r="C21" s="2" t="s">
        <v>377</v>
      </c>
      <c r="D21" s="2" t="s">
        <v>72</v>
      </c>
      <c r="E21" s="2" t="s">
        <v>73</v>
      </c>
      <c r="F21" s="3">
        <v>2.88</v>
      </c>
      <c r="G21" s="2">
        <v>62</v>
      </c>
      <c r="H21" s="11" t="s">
        <v>334</v>
      </c>
      <c r="I21" s="1" t="s">
        <v>17</v>
      </c>
      <c r="J21" s="11"/>
      <c r="K21" s="2" t="s">
        <v>337</v>
      </c>
      <c r="L21" s="7">
        <v>37725.62013888889</v>
      </c>
      <c r="M21" s="7">
        <v>37712.31874994213</v>
      </c>
      <c r="N21" s="3">
        <v>-0.055999999999999994</v>
      </c>
      <c r="O21" s="3">
        <v>0.14400000000000002</v>
      </c>
      <c r="P21" s="9">
        <v>1.32</v>
      </c>
      <c r="Q21" s="3">
        <f>F21+N21-P21</f>
        <v>1.5039999999999998</v>
      </c>
      <c r="R21" s="4">
        <f t="shared" si="0"/>
        <v>2.6799999999999997</v>
      </c>
      <c r="S21" s="2" t="s">
        <v>338</v>
      </c>
      <c r="T21" s="2"/>
      <c r="U21" s="2" t="s">
        <v>424</v>
      </c>
      <c r="V21" s="2"/>
      <c r="W21" s="2">
        <v>1</v>
      </c>
      <c r="X21" s="24" t="s">
        <v>206</v>
      </c>
    </row>
    <row r="22" spans="1:24" ht="16.5" customHeight="1">
      <c r="A22" s="2" t="s">
        <v>201</v>
      </c>
      <c r="B22" s="2" t="s">
        <v>341</v>
      </c>
      <c r="C22" s="2" t="s">
        <v>377</v>
      </c>
      <c r="D22" s="2" t="s">
        <v>74</v>
      </c>
      <c r="E22" s="2" t="s">
        <v>75</v>
      </c>
      <c r="F22" s="3">
        <v>3.33</v>
      </c>
      <c r="G22" s="2">
        <v>43</v>
      </c>
      <c r="H22" s="11" t="s">
        <v>334</v>
      </c>
      <c r="I22" s="1" t="s">
        <v>17</v>
      </c>
      <c r="J22" s="11"/>
      <c r="K22" s="2" t="s">
        <v>337</v>
      </c>
      <c r="L22" s="7">
        <v>37725.631944444445</v>
      </c>
      <c r="M22" s="7">
        <v>37712.31874994213</v>
      </c>
      <c r="N22" s="3">
        <v>-0.055999999999999994</v>
      </c>
      <c r="O22" s="3">
        <v>0.14400000000000002</v>
      </c>
      <c r="P22" s="9">
        <v>1.69</v>
      </c>
      <c r="Q22" s="3">
        <f>F22+N22-P22</f>
        <v>1.584</v>
      </c>
      <c r="R22" s="4">
        <f t="shared" si="0"/>
        <v>3.13</v>
      </c>
      <c r="S22" s="2" t="s">
        <v>338</v>
      </c>
      <c r="T22" s="2"/>
      <c r="U22" s="2" t="s">
        <v>424</v>
      </c>
      <c r="V22" s="2"/>
      <c r="W22" s="2">
        <v>1</v>
      </c>
      <c r="X22" s="24" t="s">
        <v>207</v>
      </c>
    </row>
    <row r="23" spans="1:24" ht="66.75" customHeight="1">
      <c r="A23" s="2" t="s">
        <v>202</v>
      </c>
      <c r="B23" s="2" t="s">
        <v>341</v>
      </c>
      <c r="C23" s="2" t="s">
        <v>386</v>
      </c>
      <c r="D23" s="2" t="s">
        <v>76</v>
      </c>
      <c r="E23" s="2" t="s">
        <v>77</v>
      </c>
      <c r="F23" s="3">
        <v>3.44</v>
      </c>
      <c r="G23" s="2">
        <v>10</v>
      </c>
      <c r="H23" s="11" t="s">
        <v>334</v>
      </c>
      <c r="I23" s="1" t="s">
        <v>20</v>
      </c>
      <c r="J23" s="29"/>
      <c r="K23" s="2" t="s">
        <v>335</v>
      </c>
      <c r="L23" s="7">
        <v>37725.68958333333</v>
      </c>
      <c r="M23" s="7">
        <v>37712.31874994213</v>
      </c>
      <c r="N23" s="3">
        <v>-0.025999999999999968</v>
      </c>
      <c r="O23" s="3">
        <v>0.14400000000000002</v>
      </c>
      <c r="P23" s="9">
        <v>2.9</v>
      </c>
      <c r="Q23" s="3">
        <f>F23+N23-P23</f>
        <v>0.5140000000000002</v>
      </c>
      <c r="R23" s="4">
        <f t="shared" si="0"/>
        <v>3.27</v>
      </c>
      <c r="S23" s="2" t="s">
        <v>338</v>
      </c>
      <c r="T23" s="2"/>
      <c r="U23" s="2" t="s">
        <v>424</v>
      </c>
      <c r="V23" s="2"/>
      <c r="W23" s="2">
        <v>9</v>
      </c>
      <c r="X23" s="25" t="s">
        <v>310</v>
      </c>
    </row>
    <row r="24" spans="1:24" ht="78.75" customHeight="1">
      <c r="A24" s="2" t="s">
        <v>203</v>
      </c>
      <c r="B24" s="2" t="s">
        <v>341</v>
      </c>
      <c r="C24" s="2" t="s">
        <v>387</v>
      </c>
      <c r="D24" s="2" t="s">
        <v>78</v>
      </c>
      <c r="E24" s="2" t="s">
        <v>79</v>
      </c>
      <c r="F24" s="3">
        <v>2.25</v>
      </c>
      <c r="G24" s="2">
        <v>34</v>
      </c>
      <c r="H24" s="11" t="s">
        <v>334</v>
      </c>
      <c r="I24" s="1" t="s">
        <v>21</v>
      </c>
      <c r="J24" s="27"/>
      <c r="K24" s="2" t="s">
        <v>337</v>
      </c>
      <c r="L24" s="7">
        <v>37725.708333333336</v>
      </c>
      <c r="M24" s="7">
        <v>37712.31874994213</v>
      </c>
      <c r="N24" s="3">
        <v>-0.025999999999999968</v>
      </c>
      <c r="O24" s="3">
        <v>0.14400000000000002</v>
      </c>
      <c r="P24" s="9">
        <v>0.76</v>
      </c>
      <c r="Q24" s="3">
        <f>F24+N24-P24</f>
        <v>1.4640000000000002</v>
      </c>
      <c r="R24" s="4">
        <f t="shared" si="0"/>
        <v>2.08</v>
      </c>
      <c r="S24" s="2" t="s">
        <v>338</v>
      </c>
      <c r="T24" s="2"/>
      <c r="U24" s="2"/>
      <c r="V24" s="2"/>
      <c r="W24" s="2">
        <v>0</v>
      </c>
      <c r="X24" s="22" t="s">
        <v>311</v>
      </c>
    </row>
    <row r="25" spans="1:24" ht="195" customHeight="1">
      <c r="A25" s="2" t="s">
        <v>204</v>
      </c>
      <c r="B25" s="2" t="s">
        <v>341</v>
      </c>
      <c r="C25" s="2" t="s">
        <v>388</v>
      </c>
      <c r="D25" s="2" t="s">
        <v>80</v>
      </c>
      <c r="E25" s="2" t="s">
        <v>81</v>
      </c>
      <c r="F25" s="3">
        <v>2.82</v>
      </c>
      <c r="G25" s="2">
        <v>8.5</v>
      </c>
      <c r="H25" s="11" t="s">
        <v>334</v>
      </c>
      <c r="I25" s="1" t="s">
        <v>22</v>
      </c>
      <c r="J25" s="27"/>
      <c r="K25" s="2" t="s">
        <v>337</v>
      </c>
      <c r="L25" s="7">
        <v>37725.42152777778</v>
      </c>
      <c r="M25" s="7">
        <v>37712.31874994213</v>
      </c>
      <c r="N25" s="3">
        <v>0.07400000000000001</v>
      </c>
      <c r="O25" s="3">
        <v>0.14400000000000002</v>
      </c>
      <c r="P25" s="9">
        <v>0.99</v>
      </c>
      <c r="Q25" s="3">
        <f>F25+N25-P25</f>
        <v>1.9039999999999997</v>
      </c>
      <c r="R25" s="4">
        <f t="shared" si="0"/>
        <v>2.7499999999999996</v>
      </c>
      <c r="S25" s="2" t="s">
        <v>339</v>
      </c>
      <c r="T25" s="2"/>
      <c r="U25" s="2" t="s">
        <v>424</v>
      </c>
      <c r="V25" s="2"/>
      <c r="W25" s="2">
        <v>0</v>
      </c>
      <c r="X25" s="22" t="s">
        <v>312</v>
      </c>
    </row>
    <row r="26" spans="1:24" ht="153.75" customHeight="1">
      <c r="A26" s="2" t="s">
        <v>209</v>
      </c>
      <c r="B26" s="2" t="s">
        <v>341</v>
      </c>
      <c r="C26" s="2" t="s">
        <v>388</v>
      </c>
      <c r="D26" s="2" t="s">
        <v>82</v>
      </c>
      <c r="E26" s="2" t="s">
        <v>83</v>
      </c>
      <c r="F26" s="3">
        <v>2.1</v>
      </c>
      <c r="G26" s="2">
        <v>27</v>
      </c>
      <c r="H26" s="11" t="s">
        <v>334</v>
      </c>
      <c r="I26" s="1" t="s">
        <v>23</v>
      </c>
      <c r="J26" s="29"/>
      <c r="K26" s="2" t="s">
        <v>337</v>
      </c>
      <c r="L26" s="7">
        <v>37725.46527777778</v>
      </c>
      <c r="M26" s="7">
        <v>37712.31874994213</v>
      </c>
      <c r="N26" s="3">
        <v>0.02400000000000002</v>
      </c>
      <c r="O26" s="3">
        <v>0.14400000000000002</v>
      </c>
      <c r="P26" s="9">
        <v>0.74</v>
      </c>
      <c r="Q26" s="3">
        <f>F26+N26-P26</f>
        <v>1.3840000000000001</v>
      </c>
      <c r="R26" s="4">
        <f t="shared" si="0"/>
        <v>1.98</v>
      </c>
      <c r="S26" s="2" t="s">
        <v>339</v>
      </c>
      <c r="T26" s="2"/>
      <c r="U26" s="2" t="s">
        <v>424</v>
      </c>
      <c r="V26" s="2"/>
      <c r="W26" s="2">
        <v>0</v>
      </c>
      <c r="X26" s="25" t="s">
        <v>208</v>
      </c>
    </row>
    <row r="27" spans="1:24" ht="186.75" customHeight="1">
      <c r="A27" s="2" t="s">
        <v>210</v>
      </c>
      <c r="B27" s="2" t="s">
        <v>341</v>
      </c>
      <c r="C27" s="2" t="s">
        <v>389</v>
      </c>
      <c r="D27" s="2" t="s">
        <v>84</v>
      </c>
      <c r="E27" s="2" t="s">
        <v>85</v>
      </c>
      <c r="F27" s="3">
        <v>4.64</v>
      </c>
      <c r="G27" s="2">
        <v>60</v>
      </c>
      <c r="H27" s="11" t="s">
        <v>334</v>
      </c>
      <c r="I27" s="1" t="s">
        <v>441</v>
      </c>
      <c r="J27" s="27"/>
      <c r="K27" s="2" t="s">
        <v>337</v>
      </c>
      <c r="L27" s="7">
        <v>37725.525</v>
      </c>
      <c r="M27" s="7">
        <v>37712.31874994213</v>
      </c>
      <c r="N27" s="3">
        <v>-0.035999999999999976</v>
      </c>
      <c r="O27" s="3">
        <v>0.14400000000000002</v>
      </c>
      <c r="P27" s="9">
        <v>2</v>
      </c>
      <c r="Q27" s="3">
        <f>F27+N27-P27</f>
        <v>2.604</v>
      </c>
      <c r="R27" s="4">
        <f t="shared" si="0"/>
        <v>4.46</v>
      </c>
      <c r="S27" s="2" t="s">
        <v>339</v>
      </c>
      <c r="T27" s="2"/>
      <c r="U27" s="2" t="s">
        <v>424</v>
      </c>
      <c r="V27" s="2"/>
      <c r="W27" s="2">
        <v>0</v>
      </c>
      <c r="X27" s="22" t="s">
        <v>31</v>
      </c>
    </row>
    <row r="28" spans="1:24" ht="82.5" customHeight="1">
      <c r="A28" s="2" t="s">
        <v>211</v>
      </c>
      <c r="B28" s="2" t="s">
        <v>390</v>
      </c>
      <c r="C28" s="2" t="s">
        <v>391</v>
      </c>
      <c r="D28" s="2" t="s">
        <v>86</v>
      </c>
      <c r="E28" s="2" t="s">
        <v>87</v>
      </c>
      <c r="F28" s="3">
        <v>1.94</v>
      </c>
      <c r="G28" s="2">
        <v>95</v>
      </c>
      <c r="H28" s="11" t="s">
        <v>392</v>
      </c>
      <c r="I28" s="1" t="s">
        <v>442</v>
      </c>
      <c r="J28" s="27"/>
      <c r="K28" s="2" t="s">
        <v>393</v>
      </c>
      <c r="L28" s="7">
        <v>37725.541666666664</v>
      </c>
      <c r="M28" s="7">
        <v>37712.31874994213</v>
      </c>
      <c r="N28" s="3">
        <v>-0.045999999999999985</v>
      </c>
      <c r="O28" s="3">
        <v>0.14400000000000002</v>
      </c>
      <c r="P28" s="9">
        <v>0</v>
      </c>
      <c r="Q28" s="3">
        <f>F28+N28-P28</f>
        <v>1.894</v>
      </c>
      <c r="R28" s="4">
        <f t="shared" si="0"/>
        <v>1.75</v>
      </c>
      <c r="S28" s="2" t="s">
        <v>394</v>
      </c>
      <c r="T28" s="2"/>
      <c r="U28" s="2" t="s">
        <v>424</v>
      </c>
      <c r="V28" s="2"/>
      <c r="W28" s="2">
        <v>0</v>
      </c>
      <c r="X28" s="22" t="s">
        <v>266</v>
      </c>
    </row>
    <row r="29" spans="1:24" ht="195.75" customHeight="1">
      <c r="A29" s="2" t="s">
        <v>212</v>
      </c>
      <c r="B29" s="2" t="s">
        <v>341</v>
      </c>
      <c r="C29" s="2" t="s">
        <v>439</v>
      </c>
      <c r="D29" s="2" t="s">
        <v>88</v>
      </c>
      <c r="E29" s="2" t="s">
        <v>89</v>
      </c>
      <c r="F29" s="3">
        <v>4.4</v>
      </c>
      <c r="G29" s="2">
        <v>71</v>
      </c>
      <c r="H29" s="11" t="s">
        <v>334</v>
      </c>
      <c r="I29" s="1" t="s">
        <v>443</v>
      </c>
      <c r="J29" s="27"/>
      <c r="K29" s="2" t="s">
        <v>337</v>
      </c>
      <c r="L29" s="7">
        <v>37725.61875</v>
      </c>
      <c r="M29" s="7">
        <v>37712.31874994213</v>
      </c>
      <c r="N29" s="3">
        <v>-0.055999999999999994</v>
      </c>
      <c r="O29" s="3">
        <v>0.14400000000000002</v>
      </c>
      <c r="P29" s="9">
        <v>1.75</v>
      </c>
      <c r="Q29" s="3">
        <f>F29+N29-P29</f>
        <v>2.5940000000000003</v>
      </c>
      <c r="R29" s="4">
        <f t="shared" si="0"/>
        <v>4.2</v>
      </c>
      <c r="S29" s="2" t="s">
        <v>339</v>
      </c>
      <c r="T29" s="2"/>
      <c r="U29" s="2" t="s">
        <v>424</v>
      </c>
      <c r="V29" s="2"/>
      <c r="W29" s="2">
        <v>0</v>
      </c>
      <c r="X29" s="22" t="s">
        <v>32</v>
      </c>
    </row>
    <row r="30" spans="1:24" ht="22.5">
      <c r="A30" s="2" t="s">
        <v>213</v>
      </c>
      <c r="B30" s="2" t="s">
        <v>341</v>
      </c>
      <c r="C30" s="2" t="s">
        <v>439</v>
      </c>
      <c r="D30" s="2" t="s">
        <v>90</v>
      </c>
      <c r="E30" s="2" t="s">
        <v>89</v>
      </c>
      <c r="F30" s="3">
        <v>4.43</v>
      </c>
      <c r="G30" s="2">
        <v>59</v>
      </c>
      <c r="H30" s="11" t="s">
        <v>334</v>
      </c>
      <c r="I30" s="1" t="s">
        <v>443</v>
      </c>
      <c r="J30" s="11"/>
      <c r="K30" s="2" t="s">
        <v>337</v>
      </c>
      <c r="L30" s="7">
        <v>37725.61875</v>
      </c>
      <c r="M30" s="7">
        <v>37712.31874994213</v>
      </c>
      <c r="N30" s="3">
        <v>-0.055999999999999994</v>
      </c>
      <c r="O30" s="3">
        <v>0.14400000000000002</v>
      </c>
      <c r="P30" s="9">
        <v>2.13</v>
      </c>
      <c r="Q30" s="3">
        <f>F30+N30-P30</f>
        <v>2.2439999999999998</v>
      </c>
      <c r="R30" s="4">
        <f t="shared" si="0"/>
        <v>4.2299999999999995</v>
      </c>
      <c r="S30" s="2" t="s">
        <v>339</v>
      </c>
      <c r="T30" s="2"/>
      <c r="U30" s="2" t="s">
        <v>424</v>
      </c>
      <c r="V30" s="2"/>
      <c r="W30" s="2">
        <v>0</v>
      </c>
      <c r="X30" s="24" t="s">
        <v>267</v>
      </c>
    </row>
    <row r="31" spans="1:24" ht="22.5">
      <c r="A31" s="2" t="s">
        <v>214</v>
      </c>
      <c r="B31" s="2" t="s">
        <v>341</v>
      </c>
      <c r="C31" s="2" t="s">
        <v>439</v>
      </c>
      <c r="D31" s="2" t="s">
        <v>91</v>
      </c>
      <c r="E31" s="2" t="s">
        <v>92</v>
      </c>
      <c r="F31" s="3">
        <v>4.47</v>
      </c>
      <c r="G31" s="2">
        <v>165</v>
      </c>
      <c r="H31" s="11" t="s">
        <v>334</v>
      </c>
      <c r="I31" s="1" t="s">
        <v>444</v>
      </c>
      <c r="J31" s="11"/>
      <c r="K31" s="2" t="s">
        <v>337</v>
      </c>
      <c r="L31" s="7">
        <v>37725.645833333336</v>
      </c>
      <c r="M31" s="7">
        <v>37712.31874994213</v>
      </c>
      <c r="N31" s="3">
        <v>-0.045999999999999985</v>
      </c>
      <c r="O31" s="3">
        <v>0.14400000000000002</v>
      </c>
      <c r="P31" s="9">
        <v>3.03</v>
      </c>
      <c r="Q31" s="3">
        <f>F31+N31-P31</f>
        <v>1.3939999999999997</v>
      </c>
      <c r="R31" s="4">
        <f t="shared" si="0"/>
        <v>4.279999999999999</v>
      </c>
      <c r="S31" s="2" t="s">
        <v>339</v>
      </c>
      <c r="T31" s="2"/>
      <c r="U31" s="2" t="s">
        <v>424</v>
      </c>
      <c r="V31" s="2"/>
      <c r="W31" s="2">
        <v>0</v>
      </c>
      <c r="X31" s="24" t="s">
        <v>267</v>
      </c>
    </row>
    <row r="32" spans="1:24" ht="22.5">
      <c r="A32" s="2" t="s">
        <v>215</v>
      </c>
      <c r="B32" s="2" t="s">
        <v>341</v>
      </c>
      <c r="C32" s="2" t="s">
        <v>439</v>
      </c>
      <c r="D32" s="2" t="s">
        <v>93</v>
      </c>
      <c r="E32" s="2" t="s">
        <v>94</v>
      </c>
      <c r="F32" s="3">
        <v>6.53</v>
      </c>
      <c r="G32" s="2" t="s">
        <v>375</v>
      </c>
      <c r="H32" s="11" t="s">
        <v>336</v>
      </c>
      <c r="I32" s="1" t="s">
        <v>445</v>
      </c>
      <c r="J32" s="11"/>
      <c r="K32" s="2" t="s">
        <v>337</v>
      </c>
      <c r="L32" s="7">
        <v>37725.645833333336</v>
      </c>
      <c r="M32" s="7">
        <v>37712.31874994213</v>
      </c>
      <c r="N32" s="3">
        <v>-0.045999999999999985</v>
      </c>
      <c r="O32" s="3">
        <v>0.14400000000000002</v>
      </c>
      <c r="P32" s="9">
        <v>0</v>
      </c>
      <c r="Q32" s="3">
        <f>F32+N32-P32</f>
        <v>6.484</v>
      </c>
      <c r="R32" s="4">
        <f t="shared" si="0"/>
        <v>6.34</v>
      </c>
      <c r="S32" s="2" t="s">
        <v>339</v>
      </c>
      <c r="T32" s="2"/>
      <c r="U32" s="2" t="s">
        <v>424</v>
      </c>
      <c r="V32" s="2"/>
      <c r="W32" s="2">
        <v>0</v>
      </c>
      <c r="X32" s="24" t="s">
        <v>267</v>
      </c>
    </row>
    <row r="33" spans="1:24" ht="100.5" customHeight="1">
      <c r="A33" s="2" t="s">
        <v>216</v>
      </c>
      <c r="B33" s="2" t="s">
        <v>341</v>
      </c>
      <c r="C33" s="2" t="s">
        <v>440</v>
      </c>
      <c r="D33" s="2" t="s">
        <v>95</v>
      </c>
      <c r="E33" s="2" t="s">
        <v>96</v>
      </c>
      <c r="F33" s="3">
        <v>4.52</v>
      </c>
      <c r="G33" s="2">
        <v>62</v>
      </c>
      <c r="H33" s="11" t="s">
        <v>334</v>
      </c>
      <c r="I33" s="1" t="s">
        <v>443</v>
      </c>
      <c r="J33" s="27"/>
      <c r="K33" s="2" t="s">
        <v>337</v>
      </c>
      <c r="L33" s="7">
        <v>37725.72083333333</v>
      </c>
      <c r="M33" s="7">
        <v>37712.31874994213</v>
      </c>
      <c r="N33" s="3">
        <v>-0.025999999999999968</v>
      </c>
      <c r="O33" s="3">
        <v>0.14400000000000002</v>
      </c>
      <c r="P33" s="9">
        <v>2.27</v>
      </c>
      <c r="Q33" s="3">
        <f>F33+N33-P33</f>
        <v>2.2239999999999998</v>
      </c>
      <c r="R33" s="4">
        <f t="shared" si="0"/>
        <v>4.35</v>
      </c>
      <c r="S33" s="2" t="s">
        <v>339</v>
      </c>
      <c r="T33" s="2"/>
      <c r="U33" s="2" t="s">
        <v>424</v>
      </c>
      <c r="V33" s="2"/>
      <c r="W33" s="2">
        <v>0</v>
      </c>
      <c r="X33" s="22" t="s">
        <v>33</v>
      </c>
    </row>
    <row r="34" spans="1:24" ht="33.75">
      <c r="A34" s="2" t="s">
        <v>217</v>
      </c>
      <c r="B34" s="2" t="s">
        <v>341</v>
      </c>
      <c r="C34" s="2" t="s">
        <v>440</v>
      </c>
      <c r="D34" s="2" t="s">
        <v>97</v>
      </c>
      <c r="E34" s="2" t="s">
        <v>98</v>
      </c>
      <c r="F34" s="3">
        <v>5.43</v>
      </c>
      <c r="G34" s="2">
        <v>101</v>
      </c>
      <c r="H34" s="11" t="s">
        <v>336</v>
      </c>
      <c r="I34" s="2" t="s">
        <v>268</v>
      </c>
      <c r="J34" s="11"/>
      <c r="K34" s="2" t="s">
        <v>337</v>
      </c>
      <c r="L34" s="7">
        <v>37725.72083333333</v>
      </c>
      <c r="M34" s="7">
        <v>37712.31874994213</v>
      </c>
      <c r="N34" s="3">
        <v>-0.025999999999999968</v>
      </c>
      <c r="O34" s="3">
        <v>0.14400000000000002</v>
      </c>
      <c r="P34" s="9">
        <v>0</v>
      </c>
      <c r="Q34" s="3">
        <f>F34+N34-P34</f>
        <v>5.404</v>
      </c>
      <c r="R34" s="4">
        <f t="shared" si="0"/>
        <v>5.26</v>
      </c>
      <c r="S34" s="2" t="s">
        <v>339</v>
      </c>
      <c r="T34" s="2"/>
      <c r="U34" s="2" t="s">
        <v>424</v>
      </c>
      <c r="V34" s="2"/>
      <c r="W34" s="2">
        <v>0</v>
      </c>
      <c r="X34" s="24" t="s">
        <v>269</v>
      </c>
    </row>
    <row r="35" spans="1:24" ht="196.5" customHeight="1">
      <c r="A35" s="2" t="s">
        <v>218</v>
      </c>
      <c r="B35" s="2" t="s">
        <v>395</v>
      </c>
      <c r="C35" s="2" t="s">
        <v>396</v>
      </c>
      <c r="D35" s="2" t="s">
        <v>99</v>
      </c>
      <c r="E35" s="2" t="s">
        <v>100</v>
      </c>
      <c r="F35" s="3">
        <v>8.7</v>
      </c>
      <c r="G35" s="2">
        <v>17</v>
      </c>
      <c r="H35" s="11" t="s">
        <v>336</v>
      </c>
      <c r="I35" s="1" t="s">
        <v>446</v>
      </c>
      <c r="J35" s="27"/>
      <c r="K35" s="2" t="s">
        <v>337</v>
      </c>
      <c r="L35" s="7">
        <v>37726.458333333336</v>
      </c>
      <c r="M35" s="7">
        <v>37712.31874994213</v>
      </c>
      <c r="N35" s="3">
        <v>-0.035999999999999976</v>
      </c>
      <c r="O35" s="3">
        <v>0.14400000000000002</v>
      </c>
      <c r="P35" s="9">
        <v>0</v>
      </c>
      <c r="Q35" s="3">
        <f>F35+N35-P35</f>
        <v>8.664</v>
      </c>
      <c r="R35" s="4">
        <f>F35+N35-O35</f>
        <v>8.52</v>
      </c>
      <c r="S35" s="2" t="s">
        <v>338</v>
      </c>
      <c r="T35" s="2"/>
      <c r="U35" s="2" t="s">
        <v>424</v>
      </c>
      <c r="V35" s="2"/>
      <c r="W35" s="2">
        <v>7</v>
      </c>
      <c r="X35" s="22" t="s">
        <v>34</v>
      </c>
    </row>
    <row r="36" spans="1:24" ht="18" customHeight="1">
      <c r="A36" s="2" t="s">
        <v>219</v>
      </c>
      <c r="B36" s="2" t="s">
        <v>395</v>
      </c>
      <c r="C36" s="2" t="s">
        <v>396</v>
      </c>
      <c r="D36" s="2" t="s">
        <v>101</v>
      </c>
      <c r="E36" s="2" t="s">
        <v>102</v>
      </c>
      <c r="F36" s="3">
        <v>8.75</v>
      </c>
      <c r="G36" s="2">
        <v>89</v>
      </c>
      <c r="H36" s="11" t="s">
        <v>336</v>
      </c>
      <c r="I36" s="1" t="s">
        <v>447</v>
      </c>
      <c r="J36" s="11"/>
      <c r="K36" s="2" t="s">
        <v>337</v>
      </c>
      <c r="L36" s="7">
        <v>37726.47222222222</v>
      </c>
      <c r="M36" s="7">
        <v>37712.31874994213</v>
      </c>
      <c r="N36" s="3">
        <v>-0.045999999999999985</v>
      </c>
      <c r="O36" s="3">
        <v>0.14400000000000002</v>
      </c>
      <c r="P36" s="9">
        <v>0</v>
      </c>
      <c r="Q36" s="3">
        <f>F36+N36-P36</f>
        <v>8.704</v>
      </c>
      <c r="R36" s="4">
        <f>F36+N36-O36</f>
        <v>8.56</v>
      </c>
      <c r="S36" s="2" t="s">
        <v>338</v>
      </c>
      <c r="T36" s="2"/>
      <c r="U36" s="2" t="s">
        <v>424</v>
      </c>
      <c r="V36" s="2"/>
      <c r="W36" s="2">
        <v>7</v>
      </c>
      <c r="X36" s="24" t="s">
        <v>270</v>
      </c>
    </row>
    <row r="37" spans="1:24" ht="21.75" customHeight="1">
      <c r="A37" s="2" t="s">
        <v>220</v>
      </c>
      <c r="B37" s="2" t="s">
        <v>395</v>
      </c>
      <c r="C37" s="2" t="s">
        <v>396</v>
      </c>
      <c r="D37" s="2" t="s">
        <v>103</v>
      </c>
      <c r="E37" s="2" t="s">
        <v>104</v>
      </c>
      <c r="F37" s="3">
        <v>7.1</v>
      </c>
      <c r="G37" s="2">
        <v>80</v>
      </c>
      <c r="H37" s="11" t="s">
        <v>336</v>
      </c>
      <c r="I37" s="1" t="s">
        <v>447</v>
      </c>
      <c r="J37" s="11"/>
      <c r="K37" s="2" t="s">
        <v>337</v>
      </c>
      <c r="L37" s="7">
        <v>37726.48611111111</v>
      </c>
      <c r="M37" s="7">
        <v>37712.31874994213</v>
      </c>
      <c r="N37" s="3">
        <v>-0.066</v>
      </c>
      <c r="O37" s="3">
        <v>0.14400000000000002</v>
      </c>
      <c r="P37" s="9">
        <v>0</v>
      </c>
      <c r="Q37" s="3">
        <f>F37+N37-P37</f>
        <v>7.034</v>
      </c>
      <c r="R37" s="4">
        <f>F37+N37-O37</f>
        <v>6.89</v>
      </c>
      <c r="S37" s="2" t="s">
        <v>338</v>
      </c>
      <c r="T37" s="2"/>
      <c r="U37" s="2" t="s">
        <v>424</v>
      </c>
      <c r="V37" s="2"/>
      <c r="W37" s="2">
        <v>7</v>
      </c>
      <c r="X37" s="24" t="s">
        <v>270</v>
      </c>
    </row>
    <row r="38" spans="1:24" ht="149.25" customHeight="1">
      <c r="A38" s="2" t="s">
        <v>221</v>
      </c>
      <c r="B38" s="2" t="s">
        <v>395</v>
      </c>
      <c r="C38" s="2" t="s">
        <v>397</v>
      </c>
      <c r="D38" s="2" t="s">
        <v>105</v>
      </c>
      <c r="E38" s="2" t="s">
        <v>106</v>
      </c>
      <c r="F38" s="3">
        <v>2.84</v>
      </c>
      <c r="G38" s="2">
        <v>10</v>
      </c>
      <c r="H38" s="11" t="s">
        <v>334</v>
      </c>
      <c r="I38" s="1" t="s">
        <v>448</v>
      </c>
      <c r="J38" s="27"/>
      <c r="K38" s="2" t="s">
        <v>337</v>
      </c>
      <c r="L38" s="7">
        <v>37726.54513888889</v>
      </c>
      <c r="M38" s="7">
        <v>37712.31874994213</v>
      </c>
      <c r="N38" s="3">
        <v>-0.10599999999999998</v>
      </c>
      <c r="O38" s="3">
        <v>0.14400000000000002</v>
      </c>
      <c r="P38" s="9">
        <v>2.3</v>
      </c>
      <c r="Q38" s="3">
        <f>F38+N38-P38</f>
        <v>0.43400000000000016</v>
      </c>
      <c r="R38" s="4">
        <f>F38+N38-O38</f>
        <v>2.59</v>
      </c>
      <c r="S38" s="2" t="s">
        <v>338</v>
      </c>
      <c r="T38" s="2"/>
      <c r="U38" s="2" t="s">
        <v>424</v>
      </c>
      <c r="V38" s="2"/>
      <c r="W38" s="2">
        <v>2</v>
      </c>
      <c r="X38" s="22" t="s">
        <v>35</v>
      </c>
    </row>
    <row r="39" spans="1:24" ht="202.5" customHeight="1">
      <c r="A39" s="2" t="s">
        <v>222</v>
      </c>
      <c r="B39" s="2" t="s">
        <v>395</v>
      </c>
      <c r="C39" s="2" t="s">
        <v>398</v>
      </c>
      <c r="D39" s="2" t="s">
        <v>107</v>
      </c>
      <c r="E39" s="2" t="s">
        <v>108</v>
      </c>
      <c r="F39" s="3">
        <v>4.02</v>
      </c>
      <c r="G39" s="2">
        <v>134</v>
      </c>
      <c r="H39" s="11" t="s">
        <v>336</v>
      </c>
      <c r="I39" s="1" t="s">
        <v>449</v>
      </c>
      <c r="J39" s="29"/>
      <c r="K39" s="2" t="s">
        <v>335</v>
      </c>
      <c r="L39" s="7">
        <v>37726.60625</v>
      </c>
      <c r="M39" s="7">
        <v>37712.31874994213</v>
      </c>
      <c r="N39" s="3">
        <v>-0.10599999999999998</v>
      </c>
      <c r="O39" s="3">
        <v>0.14400000000000002</v>
      </c>
      <c r="P39" s="9">
        <v>0</v>
      </c>
      <c r="Q39" s="3">
        <f>F39+N39-P39</f>
        <v>3.9139999999999997</v>
      </c>
      <c r="R39" s="4">
        <f>F39+N39-O39</f>
        <v>3.7699999999999996</v>
      </c>
      <c r="S39" s="2" t="s">
        <v>338</v>
      </c>
      <c r="T39" s="2"/>
      <c r="U39" s="2" t="s">
        <v>424</v>
      </c>
      <c r="V39" s="2"/>
      <c r="W39" s="2">
        <v>3</v>
      </c>
      <c r="X39" s="25" t="s">
        <v>36</v>
      </c>
    </row>
    <row r="40" spans="1:24" ht="22.5">
      <c r="A40" s="2" t="s">
        <v>223</v>
      </c>
      <c r="B40" s="2" t="s">
        <v>395</v>
      </c>
      <c r="C40" s="2" t="s">
        <v>396</v>
      </c>
      <c r="D40" s="2" t="s">
        <v>109</v>
      </c>
      <c r="E40" s="2" t="s">
        <v>110</v>
      </c>
      <c r="F40" s="3">
        <v>4.73</v>
      </c>
      <c r="G40" s="2">
        <v>44</v>
      </c>
      <c r="H40" s="11" t="s">
        <v>336</v>
      </c>
      <c r="I40" s="1" t="s">
        <v>447</v>
      </c>
      <c r="J40" s="11"/>
      <c r="K40" s="2" t="s">
        <v>337</v>
      </c>
      <c r="L40" s="7">
        <v>37726.470138888886</v>
      </c>
      <c r="M40" s="7">
        <v>37712.31874994213</v>
      </c>
      <c r="N40" s="3">
        <v>-0.045999999999999985</v>
      </c>
      <c r="O40" s="3">
        <v>0.14400000000000002</v>
      </c>
      <c r="P40" s="9">
        <v>0</v>
      </c>
      <c r="Q40" s="3">
        <f>F40+N40-P40</f>
        <v>4.684</v>
      </c>
      <c r="R40" s="4">
        <f>F40+N40-O40</f>
        <v>4.54</v>
      </c>
      <c r="S40" s="2" t="s">
        <v>339</v>
      </c>
      <c r="T40" s="2"/>
      <c r="U40" s="2" t="s">
        <v>424</v>
      </c>
      <c r="V40" s="2"/>
      <c r="W40" s="2">
        <v>7</v>
      </c>
      <c r="X40" s="24" t="s">
        <v>270</v>
      </c>
    </row>
    <row r="41" spans="1:24" ht="22.5">
      <c r="A41" s="2" t="s">
        <v>224</v>
      </c>
      <c r="B41" s="2" t="s">
        <v>395</v>
      </c>
      <c r="C41" s="2" t="s">
        <v>396</v>
      </c>
      <c r="D41" s="2" t="s">
        <v>111</v>
      </c>
      <c r="E41" s="2" t="s">
        <v>112</v>
      </c>
      <c r="F41" s="3">
        <v>6.27</v>
      </c>
      <c r="G41" s="2">
        <v>74</v>
      </c>
      <c r="H41" s="11" t="s">
        <v>336</v>
      </c>
      <c r="I41" s="1" t="s">
        <v>447</v>
      </c>
      <c r="J41" s="11"/>
      <c r="K41" s="2" t="s">
        <v>337</v>
      </c>
      <c r="L41" s="7">
        <v>37726.47986111111</v>
      </c>
      <c r="M41" s="7">
        <v>37712.31874994213</v>
      </c>
      <c r="N41" s="3">
        <v>-0.055999999999999994</v>
      </c>
      <c r="O41" s="3">
        <v>0.14400000000000002</v>
      </c>
      <c r="P41" s="9">
        <v>0</v>
      </c>
      <c r="Q41" s="3">
        <f>F41+N41-P41</f>
        <v>6.2139999999999995</v>
      </c>
      <c r="R41" s="4">
        <f>F41+N41-O41</f>
        <v>6.069999999999999</v>
      </c>
      <c r="S41" s="2" t="s">
        <v>339</v>
      </c>
      <c r="T41" s="2"/>
      <c r="U41" s="2" t="s">
        <v>424</v>
      </c>
      <c r="V41" s="2"/>
      <c r="W41" s="2">
        <v>7</v>
      </c>
      <c r="X41" s="24" t="s">
        <v>270</v>
      </c>
    </row>
    <row r="42" spans="1:24" ht="22.5">
      <c r="A42" s="2" t="s">
        <v>225</v>
      </c>
      <c r="B42" s="2" t="s">
        <v>395</v>
      </c>
      <c r="C42" s="2" t="s">
        <v>396</v>
      </c>
      <c r="D42" s="2" t="s">
        <v>113</v>
      </c>
      <c r="E42" s="2" t="s">
        <v>114</v>
      </c>
      <c r="F42" s="3">
        <v>6.82</v>
      </c>
      <c r="G42" s="2">
        <v>14</v>
      </c>
      <c r="H42" s="11" t="s">
        <v>334</v>
      </c>
      <c r="I42" s="1" t="s">
        <v>443</v>
      </c>
      <c r="J42" s="11"/>
      <c r="K42" s="2" t="s">
        <v>335</v>
      </c>
      <c r="L42" s="7">
        <v>37726.47986111111</v>
      </c>
      <c r="M42" s="7">
        <v>37712.31874994213</v>
      </c>
      <c r="N42" s="3">
        <v>-0.055999999999999994</v>
      </c>
      <c r="O42" s="3">
        <v>0.14400000000000002</v>
      </c>
      <c r="P42" s="9">
        <v>1.92</v>
      </c>
      <c r="Q42" s="3">
        <f>F42+N42-P42</f>
        <v>4.844</v>
      </c>
      <c r="R42" s="4">
        <f>F42+N42-O42</f>
        <v>6.62</v>
      </c>
      <c r="S42" s="2" t="s">
        <v>339</v>
      </c>
      <c r="T42" s="2"/>
      <c r="U42" s="2" t="s">
        <v>424</v>
      </c>
      <c r="V42" s="2"/>
      <c r="W42" s="2">
        <v>7</v>
      </c>
      <c r="X42" s="24" t="s">
        <v>270</v>
      </c>
    </row>
    <row r="43" spans="1:24" ht="22.5">
      <c r="A43" s="2" t="s">
        <v>226</v>
      </c>
      <c r="B43" s="2" t="s">
        <v>395</v>
      </c>
      <c r="C43" s="2" t="s">
        <v>396</v>
      </c>
      <c r="D43" s="2" t="s">
        <v>115</v>
      </c>
      <c r="E43" s="2" t="s">
        <v>116</v>
      </c>
      <c r="F43" s="3">
        <v>5.73</v>
      </c>
      <c r="G43" s="2">
        <v>90</v>
      </c>
      <c r="H43" s="11" t="s">
        <v>336</v>
      </c>
      <c r="I43" s="1" t="s">
        <v>447</v>
      </c>
      <c r="J43" s="11"/>
      <c r="K43" s="2" t="s">
        <v>337</v>
      </c>
      <c r="L43" s="7">
        <v>37726.48888888889</v>
      </c>
      <c r="M43" s="7">
        <v>37712.31874994213</v>
      </c>
      <c r="N43" s="3">
        <v>-0.066</v>
      </c>
      <c r="O43" s="3">
        <v>0.14400000000000002</v>
      </c>
      <c r="P43" s="9">
        <v>0</v>
      </c>
      <c r="Q43" s="3">
        <f>F43+N43-P43</f>
        <v>5.664000000000001</v>
      </c>
      <c r="R43" s="4">
        <f>F43+N43-O43</f>
        <v>5.5200000000000005</v>
      </c>
      <c r="S43" s="2" t="s">
        <v>339</v>
      </c>
      <c r="T43" s="2"/>
      <c r="U43" s="2" t="s">
        <v>424</v>
      </c>
      <c r="V43" s="2"/>
      <c r="W43" s="2">
        <v>7</v>
      </c>
      <c r="X43" s="24" t="s">
        <v>270</v>
      </c>
    </row>
    <row r="44" spans="1:24" ht="22.5">
      <c r="A44" s="2" t="s">
        <v>227</v>
      </c>
      <c r="B44" s="2" t="s">
        <v>399</v>
      </c>
      <c r="C44" s="2" t="s">
        <v>400</v>
      </c>
      <c r="D44" s="2" t="s">
        <v>117</v>
      </c>
      <c r="E44" s="2" t="s">
        <v>118</v>
      </c>
      <c r="F44" s="3">
        <v>3.54</v>
      </c>
      <c r="G44" s="2">
        <v>28</v>
      </c>
      <c r="H44" s="11" t="s">
        <v>401</v>
      </c>
      <c r="I44" s="1" t="s">
        <v>443</v>
      </c>
      <c r="J44" s="11"/>
      <c r="K44" s="2" t="s">
        <v>335</v>
      </c>
      <c r="L44" s="7">
        <v>37726.55486111111</v>
      </c>
      <c r="M44" s="7">
        <v>37712.31874994213</v>
      </c>
      <c r="N44" s="3">
        <v>-0.10599999999999998</v>
      </c>
      <c r="O44" s="3">
        <v>0.14400000000000002</v>
      </c>
      <c r="P44" s="9">
        <v>0.54</v>
      </c>
      <c r="Q44" s="3">
        <f>F44+N44-P44</f>
        <v>2.894</v>
      </c>
      <c r="R44" s="4">
        <f>F44+N44-O44</f>
        <v>3.29</v>
      </c>
      <c r="S44" s="2" t="s">
        <v>402</v>
      </c>
      <c r="T44" s="2"/>
      <c r="U44" s="2" t="s">
        <v>424</v>
      </c>
      <c r="V44" s="2"/>
      <c r="W44" s="2">
        <v>2</v>
      </c>
      <c r="X44" s="24" t="s">
        <v>271</v>
      </c>
    </row>
    <row r="45" spans="1:24" ht="22.5">
      <c r="A45" s="2" t="s">
        <v>228</v>
      </c>
      <c r="B45" s="2" t="s">
        <v>395</v>
      </c>
      <c r="C45" s="2" t="s">
        <v>397</v>
      </c>
      <c r="D45" s="2" t="s">
        <v>119</v>
      </c>
      <c r="E45" s="2" t="s">
        <v>120</v>
      </c>
      <c r="F45" s="3">
        <v>3.57</v>
      </c>
      <c r="G45" s="2">
        <v>36</v>
      </c>
      <c r="H45" s="11" t="s">
        <v>334</v>
      </c>
      <c r="I45" s="1" t="s">
        <v>443</v>
      </c>
      <c r="J45" s="11"/>
      <c r="K45" s="2" t="s">
        <v>335</v>
      </c>
      <c r="L45" s="7">
        <v>37726.55486111111</v>
      </c>
      <c r="M45" s="7">
        <v>37712.31874994213</v>
      </c>
      <c r="N45" s="3">
        <v>-0.10599999999999998</v>
      </c>
      <c r="O45" s="3">
        <v>0.14400000000000002</v>
      </c>
      <c r="P45" s="9">
        <v>0.4</v>
      </c>
      <c r="Q45" s="3">
        <f>F45+N45-P45</f>
        <v>3.064</v>
      </c>
      <c r="R45" s="4">
        <f>F45+N45-O45</f>
        <v>3.32</v>
      </c>
      <c r="S45" s="2" t="s">
        <v>339</v>
      </c>
      <c r="T45" s="2"/>
      <c r="U45" s="2" t="s">
        <v>424</v>
      </c>
      <c r="V45" s="2"/>
      <c r="W45" s="2">
        <v>2</v>
      </c>
      <c r="X45" s="24" t="s">
        <v>271</v>
      </c>
    </row>
    <row r="46" spans="1:24" ht="31.5">
      <c r="A46" s="2" t="s">
        <v>229</v>
      </c>
      <c r="B46" s="2" t="s">
        <v>395</v>
      </c>
      <c r="C46" s="2" t="s">
        <v>398</v>
      </c>
      <c r="D46" s="2" t="s">
        <v>121</v>
      </c>
      <c r="E46" s="2" t="s">
        <v>122</v>
      </c>
      <c r="F46" s="3">
        <v>4.32</v>
      </c>
      <c r="G46" s="2">
        <v>175</v>
      </c>
      <c r="H46" s="11" t="s">
        <v>336</v>
      </c>
      <c r="I46" s="1" t="s">
        <v>0</v>
      </c>
      <c r="J46" s="11"/>
      <c r="K46" s="2" t="s">
        <v>337</v>
      </c>
      <c r="L46" s="7">
        <v>37726.625</v>
      </c>
      <c r="M46" s="7">
        <v>37712.31874994213</v>
      </c>
      <c r="N46" s="3">
        <v>-0.10599999999999998</v>
      </c>
      <c r="O46" s="3">
        <v>0.14400000000000002</v>
      </c>
      <c r="P46" s="9">
        <v>0</v>
      </c>
      <c r="Q46" s="3">
        <f>F46+N46-P46</f>
        <v>4.214</v>
      </c>
      <c r="R46" s="4">
        <f>F46+N46-O46</f>
        <v>4.07</v>
      </c>
      <c r="S46" s="2" t="s">
        <v>339</v>
      </c>
      <c r="T46" s="2"/>
      <c r="U46" s="2" t="s">
        <v>424</v>
      </c>
      <c r="V46" s="2"/>
      <c r="W46" s="2">
        <v>3</v>
      </c>
      <c r="X46" s="24" t="s">
        <v>272</v>
      </c>
    </row>
    <row r="47" spans="1:24" ht="22.5">
      <c r="A47" s="2" t="s">
        <v>230</v>
      </c>
      <c r="B47" s="2" t="s">
        <v>395</v>
      </c>
      <c r="C47" s="2" t="s">
        <v>398</v>
      </c>
      <c r="D47" s="2" t="s">
        <v>123</v>
      </c>
      <c r="E47" s="2" t="s">
        <v>124</v>
      </c>
      <c r="F47" s="3">
        <v>5.12</v>
      </c>
      <c r="G47" s="2">
        <v>97</v>
      </c>
      <c r="H47" s="11" t="s">
        <v>334</v>
      </c>
      <c r="I47" s="1" t="s">
        <v>1</v>
      </c>
      <c r="J47" s="11"/>
      <c r="K47" s="2" t="s">
        <v>337</v>
      </c>
      <c r="L47" s="7">
        <v>37726.625</v>
      </c>
      <c r="M47" s="7">
        <v>37712.31874994213</v>
      </c>
      <c r="N47" s="3">
        <v>-0.10599999999999998</v>
      </c>
      <c r="O47" s="3">
        <v>0.14400000000000002</v>
      </c>
      <c r="P47" s="9">
        <v>3.85</v>
      </c>
      <c r="Q47" s="3">
        <f>F47+N47-P47</f>
        <v>1.1640000000000001</v>
      </c>
      <c r="R47" s="4">
        <f>F47+N47-O47</f>
        <v>4.87</v>
      </c>
      <c r="S47" s="2" t="s">
        <v>339</v>
      </c>
      <c r="T47" s="2"/>
      <c r="U47" s="2" t="s">
        <v>424</v>
      </c>
      <c r="V47" s="2"/>
      <c r="W47" s="2">
        <v>3</v>
      </c>
      <c r="X47" s="24" t="s">
        <v>272</v>
      </c>
    </row>
    <row r="48" spans="1:24" ht="22.5">
      <c r="A48" s="2" t="s">
        <v>231</v>
      </c>
      <c r="B48" s="2" t="s">
        <v>395</v>
      </c>
      <c r="C48" s="2" t="s">
        <v>398</v>
      </c>
      <c r="D48" s="2" t="s">
        <v>125</v>
      </c>
      <c r="E48" s="2" t="s">
        <v>126</v>
      </c>
      <c r="F48" s="3">
        <v>4.59</v>
      </c>
      <c r="G48" s="2">
        <v>42</v>
      </c>
      <c r="H48" s="11" t="s">
        <v>334</v>
      </c>
      <c r="I48" s="1" t="s">
        <v>1</v>
      </c>
      <c r="J48" s="11"/>
      <c r="K48" s="2" t="s">
        <v>337</v>
      </c>
      <c r="L48" s="7">
        <v>37726.625</v>
      </c>
      <c r="M48" s="7">
        <v>37712.31874994213</v>
      </c>
      <c r="N48" s="3">
        <v>-0.10599999999999998</v>
      </c>
      <c r="O48" s="3">
        <v>0.14400000000000002</v>
      </c>
      <c r="P48" s="9">
        <v>2.82</v>
      </c>
      <c r="Q48" s="3">
        <f>F48+N48-P48</f>
        <v>1.6640000000000001</v>
      </c>
      <c r="R48" s="4">
        <f>F48+N48-O48</f>
        <v>4.34</v>
      </c>
      <c r="S48" s="2" t="s">
        <v>339</v>
      </c>
      <c r="T48" s="2"/>
      <c r="U48" s="2" t="s">
        <v>424</v>
      </c>
      <c r="V48" s="2"/>
      <c r="W48" s="2">
        <v>3</v>
      </c>
      <c r="X48" s="24" t="s">
        <v>272</v>
      </c>
    </row>
    <row r="49" spans="1:24" ht="77.25" customHeight="1">
      <c r="A49" s="2" t="s">
        <v>232</v>
      </c>
      <c r="B49" s="2" t="s">
        <v>403</v>
      </c>
      <c r="C49" s="2" t="s">
        <v>404</v>
      </c>
      <c r="D49" s="2" t="s">
        <v>127</v>
      </c>
      <c r="E49" s="2" t="s">
        <v>114</v>
      </c>
      <c r="F49" s="3">
        <v>5.95</v>
      </c>
      <c r="G49" s="2">
        <v>120</v>
      </c>
      <c r="H49" s="11" t="s">
        <v>336</v>
      </c>
      <c r="I49" s="1" t="s">
        <v>2</v>
      </c>
      <c r="J49" s="27"/>
      <c r="K49" s="2" t="s">
        <v>337</v>
      </c>
      <c r="L49" s="7">
        <v>37727.59027777778</v>
      </c>
      <c r="M49" s="7">
        <v>37712.31874994213</v>
      </c>
      <c r="N49" s="3">
        <v>-0.176</v>
      </c>
      <c r="O49" s="3">
        <v>0.14400000000000002</v>
      </c>
      <c r="P49" s="9">
        <v>0</v>
      </c>
      <c r="Q49" s="3">
        <f>F49+N49-P49</f>
        <v>5.774</v>
      </c>
      <c r="R49" s="4">
        <f>F49+N49-O49</f>
        <v>5.63</v>
      </c>
      <c r="S49" s="2" t="s">
        <v>338</v>
      </c>
      <c r="T49" s="2"/>
      <c r="U49" s="2"/>
      <c r="V49" s="2"/>
      <c r="W49" s="2">
        <v>0</v>
      </c>
      <c r="X49" s="22" t="s">
        <v>37</v>
      </c>
    </row>
    <row r="50" spans="1:24" ht="48.75" customHeight="1">
      <c r="A50" s="2" t="s">
        <v>233</v>
      </c>
      <c r="B50" s="2" t="s">
        <v>403</v>
      </c>
      <c r="C50" s="2" t="s">
        <v>405</v>
      </c>
      <c r="D50" s="2" t="s">
        <v>128</v>
      </c>
      <c r="E50" s="2" t="s">
        <v>129</v>
      </c>
      <c r="F50" s="3">
        <v>4.47</v>
      </c>
      <c r="G50" s="2">
        <v>52</v>
      </c>
      <c r="H50" s="11" t="s">
        <v>336</v>
      </c>
      <c r="I50" s="1" t="s">
        <v>2</v>
      </c>
      <c r="J50" s="28"/>
      <c r="K50" s="2" t="s">
        <v>337</v>
      </c>
      <c r="L50" s="7">
        <v>37727.625</v>
      </c>
      <c r="M50" s="7">
        <v>37712.31874994213</v>
      </c>
      <c r="N50" s="3">
        <v>-0.176</v>
      </c>
      <c r="O50" s="3">
        <v>0.14400000000000002</v>
      </c>
      <c r="P50" s="9">
        <v>0</v>
      </c>
      <c r="Q50" s="3">
        <f>F50+N50-P50</f>
        <v>4.294</v>
      </c>
      <c r="R50" s="4">
        <f>F50+N50-O50</f>
        <v>4.1499999999999995</v>
      </c>
      <c r="S50" s="2" t="s">
        <v>338</v>
      </c>
      <c r="T50" s="2"/>
      <c r="U50" s="2"/>
      <c r="V50" s="2"/>
      <c r="W50" s="2" t="s">
        <v>436</v>
      </c>
      <c r="X50" s="23" t="s">
        <v>38</v>
      </c>
    </row>
    <row r="51" spans="1:24" ht="39.75" customHeight="1">
      <c r="A51" s="2" t="s">
        <v>234</v>
      </c>
      <c r="B51" s="2" t="s">
        <v>403</v>
      </c>
      <c r="C51" s="2" t="s">
        <v>406</v>
      </c>
      <c r="D51" s="2" t="s">
        <v>130</v>
      </c>
      <c r="E51" s="2" t="s">
        <v>131</v>
      </c>
      <c r="F51" s="3">
        <v>2.21</v>
      </c>
      <c r="G51" s="2">
        <v>30</v>
      </c>
      <c r="H51" s="11" t="s">
        <v>336</v>
      </c>
      <c r="I51" s="1" t="s">
        <v>447</v>
      </c>
      <c r="J51" s="28"/>
      <c r="K51" s="2" t="s">
        <v>337</v>
      </c>
      <c r="L51" s="7">
        <v>37727.67152777778</v>
      </c>
      <c r="M51" s="7">
        <v>37712.31874994213</v>
      </c>
      <c r="N51" s="3">
        <v>-0.146</v>
      </c>
      <c r="O51" s="3">
        <v>0.14400000000000002</v>
      </c>
      <c r="P51" s="9">
        <v>0</v>
      </c>
      <c r="Q51" s="3">
        <f>F51+N51-P51</f>
        <v>2.064</v>
      </c>
      <c r="R51" s="4">
        <f>F51+N51-O51</f>
        <v>1.92</v>
      </c>
      <c r="S51" s="2" t="s">
        <v>338</v>
      </c>
      <c r="T51" s="2"/>
      <c r="U51" s="2"/>
      <c r="V51" s="2"/>
      <c r="W51" s="2"/>
      <c r="X51" s="23" t="s">
        <v>29</v>
      </c>
    </row>
    <row r="52" spans="1:24" ht="108" customHeight="1">
      <c r="A52" s="2" t="s">
        <v>235</v>
      </c>
      <c r="B52" s="2" t="s">
        <v>403</v>
      </c>
      <c r="C52" s="2" t="s">
        <v>407</v>
      </c>
      <c r="D52" s="2" t="s">
        <v>132</v>
      </c>
      <c r="E52" s="2" t="s">
        <v>133</v>
      </c>
      <c r="F52" s="3">
        <v>2.18</v>
      </c>
      <c r="G52" s="2">
        <v>15</v>
      </c>
      <c r="H52" s="11" t="s">
        <v>336</v>
      </c>
      <c r="I52" s="1" t="s">
        <v>2</v>
      </c>
      <c r="J52" s="27"/>
      <c r="K52" s="2" t="s">
        <v>337</v>
      </c>
      <c r="L52" s="7">
        <v>37727.7125</v>
      </c>
      <c r="M52" s="7">
        <v>37712.31874994213</v>
      </c>
      <c r="N52" s="3">
        <v>-0.10599999999999998</v>
      </c>
      <c r="O52" s="3">
        <v>0.14400000000000002</v>
      </c>
      <c r="P52" s="9">
        <v>0</v>
      </c>
      <c r="Q52" s="3">
        <f>F52+N52-P52</f>
        <v>2.0740000000000003</v>
      </c>
      <c r="R52" s="4">
        <f>F52+N52-O52</f>
        <v>1.9300000000000002</v>
      </c>
      <c r="S52" s="2" t="s">
        <v>338</v>
      </c>
      <c r="T52" s="2"/>
      <c r="U52" s="2"/>
      <c r="V52" s="2"/>
      <c r="W52" s="2">
        <v>0</v>
      </c>
      <c r="X52" s="22" t="s">
        <v>426</v>
      </c>
    </row>
    <row r="53" spans="1:24" ht="75" customHeight="1">
      <c r="A53" s="2" t="s">
        <v>236</v>
      </c>
      <c r="B53" s="2" t="s">
        <v>403</v>
      </c>
      <c r="C53" s="2" t="s">
        <v>408</v>
      </c>
      <c r="D53" s="2" t="s">
        <v>134</v>
      </c>
      <c r="E53" s="2" t="s">
        <v>135</v>
      </c>
      <c r="F53" s="30" t="s">
        <v>281</v>
      </c>
      <c r="G53" s="2" t="s">
        <v>282</v>
      </c>
      <c r="H53" s="11" t="s">
        <v>336</v>
      </c>
      <c r="I53" s="1" t="s">
        <v>2</v>
      </c>
      <c r="J53" s="27"/>
      <c r="K53" s="2"/>
      <c r="L53" s="7">
        <v>37727.74722222222</v>
      </c>
      <c r="M53" s="7">
        <v>37712.31874994213</v>
      </c>
      <c r="N53" s="3">
        <v>-0.07600000000000001</v>
      </c>
      <c r="O53" s="3">
        <v>0.14400000000000002</v>
      </c>
      <c r="P53" s="9">
        <v>0</v>
      </c>
      <c r="Q53" s="3" t="s">
        <v>375</v>
      </c>
      <c r="R53" s="4" t="s">
        <v>280</v>
      </c>
      <c r="S53" s="2" t="s">
        <v>338</v>
      </c>
      <c r="T53" s="2"/>
      <c r="U53" s="2" t="s">
        <v>424</v>
      </c>
      <c r="V53" s="2"/>
      <c r="W53" s="2">
        <v>0</v>
      </c>
      <c r="X53" s="22" t="s">
        <v>427</v>
      </c>
    </row>
    <row r="54" spans="1:24" ht="99" customHeight="1">
      <c r="A54" s="2" t="s">
        <v>237</v>
      </c>
      <c r="B54" s="2" t="s">
        <v>403</v>
      </c>
      <c r="C54" s="2" t="s">
        <v>409</v>
      </c>
      <c r="D54" s="2" t="s">
        <v>136</v>
      </c>
      <c r="E54" s="2" t="s">
        <v>137</v>
      </c>
      <c r="F54" s="3">
        <v>3.94</v>
      </c>
      <c r="G54" s="2">
        <v>131</v>
      </c>
      <c r="H54" s="11" t="s">
        <v>336</v>
      </c>
      <c r="I54" s="1" t="s">
        <v>3</v>
      </c>
      <c r="J54" s="27"/>
      <c r="K54" s="2" t="s">
        <v>337</v>
      </c>
      <c r="L54" s="7">
        <v>37727.46805555555</v>
      </c>
      <c r="M54" s="7">
        <v>37712.31874994213</v>
      </c>
      <c r="N54" s="3">
        <v>-0.10599999999999998</v>
      </c>
      <c r="O54" s="3">
        <v>0.14400000000000002</v>
      </c>
      <c r="P54" s="9">
        <v>0</v>
      </c>
      <c r="Q54" s="3">
        <f>F54+N54-P54</f>
        <v>3.834</v>
      </c>
      <c r="R54" s="4">
        <f>F54+N54-O54</f>
        <v>3.69</v>
      </c>
      <c r="S54" s="2" t="s">
        <v>339</v>
      </c>
      <c r="T54" s="2"/>
      <c r="U54" s="2" t="s">
        <v>424</v>
      </c>
      <c r="V54" s="2"/>
      <c r="W54" s="2">
        <v>0</v>
      </c>
      <c r="X54" s="22" t="s">
        <v>431</v>
      </c>
    </row>
    <row r="55" spans="1:24" ht="72.75" customHeight="1">
      <c r="A55" s="2" t="s">
        <v>238</v>
      </c>
      <c r="B55" s="2" t="s">
        <v>403</v>
      </c>
      <c r="C55" s="2" t="s">
        <v>410</v>
      </c>
      <c r="D55" s="2" t="s">
        <v>138</v>
      </c>
      <c r="E55" s="2" t="s">
        <v>139</v>
      </c>
      <c r="F55" s="3">
        <v>5.84</v>
      </c>
      <c r="G55" s="2">
        <v>74</v>
      </c>
      <c r="H55" s="11" t="s">
        <v>334</v>
      </c>
      <c r="I55" s="1" t="s">
        <v>4</v>
      </c>
      <c r="J55" s="27"/>
      <c r="K55" s="2" t="s">
        <v>337</v>
      </c>
      <c r="L55" s="7">
        <v>37727.51666666667</v>
      </c>
      <c r="M55" s="7">
        <v>37712.31874994213</v>
      </c>
      <c r="N55" s="3">
        <v>-0.156</v>
      </c>
      <c r="O55" s="3">
        <v>0.14400000000000002</v>
      </c>
      <c r="P55" s="9" t="s">
        <v>423</v>
      </c>
      <c r="Q55" s="3" t="s">
        <v>375</v>
      </c>
      <c r="R55" s="4">
        <f>F55+N55-O55</f>
        <v>5.54</v>
      </c>
      <c r="S55" s="2" t="s">
        <v>339</v>
      </c>
      <c r="T55" s="2"/>
      <c r="U55" s="2" t="s">
        <v>424</v>
      </c>
      <c r="V55" s="2"/>
      <c r="W55" s="2">
        <v>0</v>
      </c>
      <c r="X55" s="22" t="s">
        <v>432</v>
      </c>
    </row>
    <row r="56" spans="1:24" ht="22.5">
      <c r="A56" s="2" t="s">
        <v>239</v>
      </c>
      <c r="B56" s="2" t="s">
        <v>403</v>
      </c>
      <c r="C56" s="2" t="s">
        <v>410</v>
      </c>
      <c r="D56" s="2" t="s">
        <v>140</v>
      </c>
      <c r="E56" s="2" t="s">
        <v>141</v>
      </c>
      <c r="F56" s="3">
        <v>5.65</v>
      </c>
      <c r="G56" s="2">
        <v>118</v>
      </c>
      <c r="H56" s="11" t="s">
        <v>336</v>
      </c>
      <c r="I56" s="1" t="s">
        <v>379</v>
      </c>
      <c r="J56" s="11"/>
      <c r="K56" s="2" t="s">
        <v>337</v>
      </c>
      <c r="L56" s="7">
        <v>37727.544444444444</v>
      </c>
      <c r="M56" s="7">
        <v>37712.31874994213</v>
      </c>
      <c r="N56" s="3">
        <v>-0.176</v>
      </c>
      <c r="O56" s="3">
        <v>0.14400000000000002</v>
      </c>
      <c r="P56" s="9">
        <v>0</v>
      </c>
      <c r="Q56" s="3">
        <f>F56+N56-P56</f>
        <v>5.474</v>
      </c>
      <c r="R56" s="4">
        <f>F56+N56-O56</f>
        <v>5.33</v>
      </c>
      <c r="S56" s="2" t="s">
        <v>339</v>
      </c>
      <c r="T56" s="2"/>
      <c r="U56" s="2" t="s">
        <v>424</v>
      </c>
      <c r="V56" s="2"/>
      <c r="W56" s="2">
        <v>0</v>
      </c>
      <c r="X56" s="24" t="s">
        <v>273</v>
      </c>
    </row>
    <row r="57" spans="1:24" ht="22.5">
      <c r="A57" s="2" t="s">
        <v>240</v>
      </c>
      <c r="B57" s="2" t="s">
        <v>403</v>
      </c>
      <c r="C57" s="2" t="s">
        <v>406</v>
      </c>
      <c r="D57" s="2" t="s">
        <v>142</v>
      </c>
      <c r="E57" s="2" t="s">
        <v>143</v>
      </c>
      <c r="F57" s="3">
        <v>2.49</v>
      </c>
      <c r="G57" s="2">
        <v>25</v>
      </c>
      <c r="H57" s="11" t="s">
        <v>336</v>
      </c>
      <c r="I57" s="1" t="s">
        <v>380</v>
      </c>
      <c r="J57" s="11"/>
      <c r="K57" s="2" t="s">
        <v>337</v>
      </c>
      <c r="L57" s="7">
        <v>37727.675</v>
      </c>
      <c r="M57" s="7">
        <v>37712.31874994213</v>
      </c>
      <c r="N57" s="3">
        <v>-0.13599999999999998</v>
      </c>
      <c r="O57" s="3">
        <v>0.14400000000000002</v>
      </c>
      <c r="P57" s="9">
        <v>0</v>
      </c>
      <c r="Q57" s="3">
        <f>F57+N57-P57</f>
        <v>2.354</v>
      </c>
      <c r="R57" s="4">
        <f>F57+N57-O57</f>
        <v>2.21</v>
      </c>
      <c r="S57" s="2" t="s">
        <v>339</v>
      </c>
      <c r="T57" s="2"/>
      <c r="U57" s="2"/>
      <c r="V57" s="2"/>
      <c r="W57" s="2"/>
      <c r="X57" s="24" t="s">
        <v>275</v>
      </c>
    </row>
    <row r="58" spans="1:24" ht="22.5">
      <c r="A58" s="2" t="s">
        <v>241</v>
      </c>
      <c r="B58" s="2" t="s">
        <v>403</v>
      </c>
      <c r="C58" s="2" t="s">
        <v>407</v>
      </c>
      <c r="D58" s="2" t="s">
        <v>144</v>
      </c>
      <c r="E58" s="2" t="s">
        <v>145</v>
      </c>
      <c r="F58" s="3">
        <v>2.27</v>
      </c>
      <c r="G58" s="2">
        <v>18</v>
      </c>
      <c r="H58" s="11" t="s">
        <v>336</v>
      </c>
      <c r="I58" s="1" t="s">
        <v>381</v>
      </c>
      <c r="J58" s="11"/>
      <c r="K58" s="2" t="s">
        <v>335</v>
      </c>
      <c r="L58" s="7">
        <v>37727.714583333334</v>
      </c>
      <c r="M58" s="7">
        <v>37712.31874994213</v>
      </c>
      <c r="N58" s="3">
        <v>-0.10599999999999998</v>
      </c>
      <c r="O58" s="3">
        <v>0.14400000000000002</v>
      </c>
      <c r="P58" s="9">
        <v>0</v>
      </c>
      <c r="Q58" s="3">
        <f>F58+N58-P58</f>
        <v>2.164</v>
      </c>
      <c r="R58" s="4">
        <f>F58+N58-O58</f>
        <v>2.02</v>
      </c>
      <c r="S58" s="2" t="s">
        <v>339</v>
      </c>
      <c r="T58" s="2"/>
      <c r="U58" s="2"/>
      <c r="V58" s="2"/>
      <c r="W58" s="2">
        <v>0</v>
      </c>
      <c r="X58" s="24" t="s">
        <v>274</v>
      </c>
    </row>
    <row r="59" spans="1:24" ht="189.75" customHeight="1">
      <c r="A59" s="2" t="s">
        <v>242</v>
      </c>
      <c r="B59" s="2" t="s">
        <v>411</v>
      </c>
      <c r="C59" s="2" t="s">
        <v>412</v>
      </c>
      <c r="D59" s="2" t="s">
        <v>146</v>
      </c>
      <c r="E59" s="2" t="s">
        <v>147</v>
      </c>
      <c r="F59" s="3">
        <v>2.414</v>
      </c>
      <c r="G59" s="2">
        <v>57</v>
      </c>
      <c r="H59" s="11" t="s">
        <v>336</v>
      </c>
      <c r="I59" s="1" t="s">
        <v>382</v>
      </c>
      <c r="J59" s="27"/>
      <c r="K59" s="2" t="s">
        <v>337</v>
      </c>
      <c r="L59" s="7">
        <v>37728.44583333333</v>
      </c>
      <c r="M59" s="7">
        <v>37712.31874994213</v>
      </c>
      <c r="N59" s="3">
        <v>-0.126</v>
      </c>
      <c r="O59" s="3">
        <v>0.14400000000000002</v>
      </c>
      <c r="P59" s="9">
        <v>0</v>
      </c>
      <c r="Q59" s="3">
        <f>F59+N59-P59</f>
        <v>2.2880000000000003</v>
      </c>
      <c r="R59" s="4">
        <f>F59+N59-O59</f>
        <v>2.144</v>
      </c>
      <c r="S59" s="2" t="s">
        <v>338</v>
      </c>
      <c r="T59" s="2"/>
      <c r="U59" s="2" t="s">
        <v>424</v>
      </c>
      <c r="V59" s="2"/>
      <c r="W59" s="2">
        <v>1</v>
      </c>
      <c r="X59" s="22" t="s">
        <v>433</v>
      </c>
    </row>
    <row r="60" spans="1:24" ht="154.5" customHeight="1">
      <c r="A60" s="2" t="s">
        <v>243</v>
      </c>
      <c r="B60" s="2" t="s">
        <v>411</v>
      </c>
      <c r="C60" s="2" t="s">
        <v>413</v>
      </c>
      <c r="D60" s="2" t="s">
        <v>148</v>
      </c>
      <c r="E60" s="2" t="s">
        <v>149</v>
      </c>
      <c r="F60" s="3">
        <v>2.71</v>
      </c>
      <c r="G60" s="2">
        <v>34</v>
      </c>
      <c r="H60" s="11" t="s">
        <v>336</v>
      </c>
      <c r="I60" s="1" t="s">
        <v>379</v>
      </c>
      <c r="J60" s="27"/>
      <c r="K60" s="2" t="s">
        <v>337</v>
      </c>
      <c r="L60" s="7">
        <v>37728.49930555555</v>
      </c>
      <c r="M60" s="7">
        <v>37712.31874994213</v>
      </c>
      <c r="N60" s="3">
        <v>-0.206</v>
      </c>
      <c r="O60" s="3">
        <v>0.14400000000000002</v>
      </c>
      <c r="P60" s="9">
        <v>0</v>
      </c>
      <c r="Q60" s="3">
        <f>F60+N60-P60</f>
        <v>2.504</v>
      </c>
      <c r="R60" s="4">
        <f>F60+N60-O60</f>
        <v>2.36</v>
      </c>
      <c r="S60" s="2" t="s">
        <v>338</v>
      </c>
      <c r="T60" s="2"/>
      <c r="U60" s="2" t="s">
        <v>424</v>
      </c>
      <c r="V60" s="2"/>
      <c r="W60" s="2">
        <v>0</v>
      </c>
      <c r="X60" s="22" t="s">
        <v>434</v>
      </c>
    </row>
    <row r="61" spans="1:24" ht="135.75" customHeight="1">
      <c r="A61" s="2" t="s">
        <v>244</v>
      </c>
      <c r="B61" s="2" t="s">
        <v>411</v>
      </c>
      <c r="C61" s="2" t="s">
        <v>414</v>
      </c>
      <c r="D61" s="2" t="s">
        <v>150</v>
      </c>
      <c r="E61" s="2" t="s">
        <v>151</v>
      </c>
      <c r="F61" s="3">
        <v>1.68</v>
      </c>
      <c r="G61" s="2">
        <v>28</v>
      </c>
      <c r="H61" s="11" t="s">
        <v>336</v>
      </c>
      <c r="I61" s="1" t="s">
        <v>379</v>
      </c>
      <c r="J61" s="27"/>
      <c r="K61" s="2" t="s">
        <v>337</v>
      </c>
      <c r="L61" s="7">
        <v>37728.563888888886</v>
      </c>
      <c r="M61" s="7">
        <v>37712.31874994213</v>
      </c>
      <c r="N61" s="3">
        <v>-0.246</v>
      </c>
      <c r="O61" s="3">
        <v>0.14400000000000002</v>
      </c>
      <c r="P61" s="9">
        <v>0</v>
      </c>
      <c r="Q61" s="3">
        <f>F61+N61-P61</f>
        <v>1.434</v>
      </c>
      <c r="R61" s="4">
        <f>F61+N61-O61</f>
        <v>1.29</v>
      </c>
      <c r="S61" s="2" t="s">
        <v>338</v>
      </c>
      <c r="T61" s="2"/>
      <c r="U61" s="2" t="s">
        <v>424</v>
      </c>
      <c r="V61" s="2"/>
      <c r="W61" s="2">
        <v>0</v>
      </c>
      <c r="X61" s="22" t="s">
        <v>435</v>
      </c>
    </row>
    <row r="62" spans="1:24" ht="155.25" customHeight="1">
      <c r="A62" s="2" t="s">
        <v>245</v>
      </c>
      <c r="B62" s="2" t="s">
        <v>415</v>
      </c>
      <c r="C62" s="2" t="s">
        <v>28</v>
      </c>
      <c r="D62" s="2" t="s">
        <v>152</v>
      </c>
      <c r="E62" s="2" t="s">
        <v>153</v>
      </c>
      <c r="F62" s="3">
        <v>1.5</v>
      </c>
      <c r="G62" s="2">
        <v>12</v>
      </c>
      <c r="H62" s="11" t="s">
        <v>416</v>
      </c>
      <c r="I62" s="1" t="s">
        <v>381</v>
      </c>
      <c r="J62" s="27"/>
      <c r="K62" s="2" t="s">
        <v>417</v>
      </c>
      <c r="L62" s="7">
        <v>37728.615277777775</v>
      </c>
      <c r="M62" s="7">
        <v>37712.31874994213</v>
      </c>
      <c r="N62" s="3">
        <v>-0.236</v>
      </c>
      <c r="O62" s="3">
        <v>0.14400000000000002</v>
      </c>
      <c r="P62" s="9">
        <v>0</v>
      </c>
      <c r="Q62" s="3">
        <f>F62+N62-P62</f>
        <v>1.264</v>
      </c>
      <c r="R62" s="4">
        <f>F62+N62-O62</f>
        <v>1.12</v>
      </c>
      <c r="S62" s="2" t="s">
        <v>418</v>
      </c>
      <c r="T62" s="2"/>
      <c r="U62" s="2" t="s">
        <v>424</v>
      </c>
      <c r="V62" s="2"/>
      <c r="W62" s="2">
        <v>0</v>
      </c>
      <c r="X62" s="22" t="s">
        <v>25</v>
      </c>
    </row>
    <row r="63" spans="1:24" ht="110.25" customHeight="1">
      <c r="A63" s="2" t="s">
        <v>246</v>
      </c>
      <c r="B63" s="2" t="s">
        <v>411</v>
      </c>
      <c r="C63" s="2" t="s">
        <v>419</v>
      </c>
      <c r="D63" s="2" t="s">
        <v>154</v>
      </c>
      <c r="E63" s="2" t="s">
        <v>155</v>
      </c>
      <c r="F63" s="3">
        <v>0.62</v>
      </c>
      <c r="G63" s="2">
        <v>61</v>
      </c>
      <c r="H63" s="11" t="s">
        <v>336</v>
      </c>
      <c r="I63" s="1" t="s">
        <v>379</v>
      </c>
      <c r="J63" s="27"/>
      <c r="K63" s="2" t="s">
        <v>337</v>
      </c>
      <c r="L63" s="7">
        <v>37728.65694444445</v>
      </c>
      <c r="M63" s="7">
        <v>37712.31874994213</v>
      </c>
      <c r="N63" s="3">
        <v>-0.216</v>
      </c>
      <c r="O63" s="3">
        <v>0.14400000000000002</v>
      </c>
      <c r="P63" s="9">
        <v>0</v>
      </c>
      <c r="Q63" s="3">
        <f>F63+N63-P63</f>
        <v>0.404</v>
      </c>
      <c r="R63" s="4">
        <f>F63+N63-O63</f>
        <v>0.26</v>
      </c>
      <c r="S63" s="2" t="s">
        <v>338</v>
      </c>
      <c r="T63" s="2"/>
      <c r="U63" s="2" t="s">
        <v>424</v>
      </c>
      <c r="V63" s="2"/>
      <c r="W63" s="2">
        <v>0</v>
      </c>
      <c r="X63" s="22" t="s">
        <v>26</v>
      </c>
    </row>
    <row r="64" spans="1:24" ht="174" customHeight="1">
      <c r="A64" s="2" t="s">
        <v>247</v>
      </c>
      <c r="B64" s="2" t="s">
        <v>378</v>
      </c>
      <c r="C64" s="2" t="s">
        <v>420</v>
      </c>
      <c r="D64" s="2" t="s">
        <v>156</v>
      </c>
      <c r="E64" s="2" t="s">
        <v>157</v>
      </c>
      <c r="F64" s="3">
        <v>1.02</v>
      </c>
      <c r="G64" s="2">
        <v>10</v>
      </c>
      <c r="H64" s="11" t="s">
        <v>336</v>
      </c>
      <c r="I64" s="1" t="s">
        <v>381</v>
      </c>
      <c r="J64" s="27"/>
      <c r="K64" s="2" t="s">
        <v>335</v>
      </c>
      <c r="L64" s="7">
        <v>37728.73611111111</v>
      </c>
      <c r="M64" s="7">
        <v>37712.31874994213</v>
      </c>
      <c r="N64" s="3">
        <v>-0.156</v>
      </c>
      <c r="O64" s="3">
        <v>0.14400000000000002</v>
      </c>
      <c r="P64" s="9">
        <v>0</v>
      </c>
      <c r="Q64" s="3">
        <f>F64+N64-P64</f>
        <v>0.864</v>
      </c>
      <c r="R64" s="4">
        <f>F64+N64-O64</f>
        <v>0.72</v>
      </c>
      <c r="S64" s="2" t="s">
        <v>338</v>
      </c>
      <c r="T64" s="2"/>
      <c r="U64" s="2" t="s">
        <v>424</v>
      </c>
      <c r="V64" s="2"/>
      <c r="W64" s="2">
        <v>0</v>
      </c>
      <c r="X64" s="22" t="s">
        <v>27</v>
      </c>
    </row>
    <row r="65" spans="1:24" ht="22.5">
      <c r="A65" s="2" t="s">
        <v>248</v>
      </c>
      <c r="B65" s="2" t="s">
        <v>411</v>
      </c>
      <c r="C65" s="2" t="s">
        <v>412</v>
      </c>
      <c r="D65" s="2" t="s">
        <v>158</v>
      </c>
      <c r="E65" s="2" t="s">
        <v>159</v>
      </c>
      <c r="F65" s="3">
        <v>2.37</v>
      </c>
      <c r="G65" s="2">
        <v>60</v>
      </c>
      <c r="H65" s="11" t="s">
        <v>336</v>
      </c>
      <c r="I65" s="1" t="s">
        <v>379</v>
      </c>
      <c r="J65" s="11"/>
      <c r="K65" s="2" t="s">
        <v>337</v>
      </c>
      <c r="L65" s="7">
        <v>37728.493055555555</v>
      </c>
      <c r="M65" s="7">
        <v>37712.31874994213</v>
      </c>
      <c r="N65" s="3">
        <v>-0.19599999999999998</v>
      </c>
      <c r="O65" s="3">
        <v>0.14400000000000002</v>
      </c>
      <c r="P65" s="9">
        <v>0</v>
      </c>
      <c r="Q65" s="3">
        <f>F65+N65-P65</f>
        <v>2.174</v>
      </c>
      <c r="R65" s="4">
        <f>F65+N65-O65</f>
        <v>2.03</v>
      </c>
      <c r="S65" s="2" t="s">
        <v>421</v>
      </c>
      <c r="T65" s="2"/>
      <c r="U65" s="2" t="s">
        <v>424</v>
      </c>
      <c r="V65" s="2"/>
      <c r="W65" s="2">
        <v>1</v>
      </c>
      <c r="X65" s="24" t="s">
        <v>276</v>
      </c>
    </row>
    <row r="66" spans="1:24" ht="22.5">
      <c r="A66" s="2" t="s">
        <v>249</v>
      </c>
      <c r="B66" s="2" t="s">
        <v>411</v>
      </c>
      <c r="C66" s="2" t="s">
        <v>413</v>
      </c>
      <c r="D66" s="2" t="s">
        <v>160</v>
      </c>
      <c r="E66" s="2" t="s">
        <v>161</v>
      </c>
      <c r="F66" s="3">
        <v>2.8</v>
      </c>
      <c r="G66" s="2">
        <v>40</v>
      </c>
      <c r="H66" s="11" t="s">
        <v>336</v>
      </c>
      <c r="I66" s="1" t="s">
        <v>379</v>
      </c>
      <c r="J66" s="11"/>
      <c r="K66" s="2" t="s">
        <v>337</v>
      </c>
      <c r="L66" s="7">
        <v>37728.50208333333</v>
      </c>
      <c r="M66" s="7">
        <v>37712.31874994213</v>
      </c>
      <c r="N66" s="3">
        <v>-0.206</v>
      </c>
      <c r="O66" s="3">
        <v>0.14400000000000002</v>
      </c>
      <c r="P66" s="9">
        <v>0</v>
      </c>
      <c r="Q66" s="3">
        <f>F66+N66-P66</f>
        <v>2.594</v>
      </c>
      <c r="R66" s="4">
        <f>F66+N66-O66</f>
        <v>2.4499999999999997</v>
      </c>
      <c r="S66" s="2" t="s">
        <v>421</v>
      </c>
      <c r="T66" s="2"/>
      <c r="U66" s="2" t="s">
        <v>424</v>
      </c>
      <c r="V66" s="2"/>
      <c r="W66" s="2">
        <v>0</v>
      </c>
      <c r="X66" s="24" t="s">
        <v>277</v>
      </c>
    </row>
    <row r="67" spans="1:24" ht="22.5">
      <c r="A67" s="2" t="s">
        <v>250</v>
      </c>
      <c r="B67" s="2" t="s">
        <v>411</v>
      </c>
      <c r="C67" s="2" t="s">
        <v>28</v>
      </c>
      <c r="D67" s="2" t="s">
        <v>162</v>
      </c>
      <c r="E67" s="2" t="s">
        <v>163</v>
      </c>
      <c r="F67" s="3">
        <v>1.51</v>
      </c>
      <c r="G67" s="2">
        <v>44</v>
      </c>
      <c r="H67" s="11" t="s">
        <v>336</v>
      </c>
      <c r="I67" s="1" t="s">
        <v>379</v>
      </c>
      <c r="J67" s="11"/>
      <c r="K67" s="2" t="s">
        <v>337</v>
      </c>
      <c r="L67" s="7">
        <v>37728.618055555555</v>
      </c>
      <c r="M67" s="7">
        <v>37712.31874994213</v>
      </c>
      <c r="N67" s="3">
        <v>-0.236</v>
      </c>
      <c r="O67" s="3">
        <v>0.14400000000000002</v>
      </c>
      <c r="P67" s="9">
        <v>0</v>
      </c>
      <c r="Q67" s="3">
        <f>F67+N67-P67</f>
        <v>1.274</v>
      </c>
      <c r="R67" s="4">
        <f>F67+N67-O67</f>
        <v>1.13</v>
      </c>
      <c r="S67" s="2" t="s">
        <v>421</v>
      </c>
      <c r="T67" s="2"/>
      <c r="U67" s="2" t="s">
        <v>424</v>
      </c>
      <c r="V67" s="2"/>
      <c r="W67" s="2">
        <v>0</v>
      </c>
      <c r="X67" s="24" t="s">
        <v>278</v>
      </c>
    </row>
    <row r="68" spans="1:24" ht="22.5">
      <c r="A68" s="2" t="s">
        <v>251</v>
      </c>
      <c r="B68" s="2" t="s">
        <v>411</v>
      </c>
      <c r="C68" s="2" t="s">
        <v>419</v>
      </c>
      <c r="D68" s="2" t="s">
        <v>164</v>
      </c>
      <c r="E68" s="2" t="s">
        <v>165</v>
      </c>
      <c r="F68" s="3">
        <v>0.9</v>
      </c>
      <c r="G68" s="2">
        <v>63</v>
      </c>
      <c r="H68" s="11" t="s">
        <v>336</v>
      </c>
      <c r="I68" s="1" t="s">
        <v>379</v>
      </c>
      <c r="J68" s="11"/>
      <c r="K68" s="2" t="s">
        <v>337</v>
      </c>
      <c r="L68" s="7">
        <v>37728.65972222222</v>
      </c>
      <c r="M68" s="7">
        <v>37712.31874994213</v>
      </c>
      <c r="N68" s="3">
        <v>-0.216</v>
      </c>
      <c r="O68" s="3">
        <v>0.14400000000000002</v>
      </c>
      <c r="P68" s="9">
        <v>0</v>
      </c>
      <c r="Q68" s="3">
        <f>F68+N68-P68</f>
        <v>0.684</v>
      </c>
      <c r="R68" s="4">
        <f>F68+N68-O68</f>
        <v>0.54</v>
      </c>
      <c r="S68" s="2" t="s">
        <v>421</v>
      </c>
      <c r="T68" s="2"/>
      <c r="U68" s="2" t="s">
        <v>424</v>
      </c>
      <c r="V68" s="2"/>
      <c r="W68" s="2">
        <v>0</v>
      </c>
      <c r="X68" s="24" t="s">
        <v>279</v>
      </c>
    </row>
    <row r="69" spans="1:24" ht="22.5">
      <c r="A69" s="2" t="s">
        <v>252</v>
      </c>
      <c r="B69" s="2" t="s">
        <v>341</v>
      </c>
      <c r="C69" s="2" t="s">
        <v>422</v>
      </c>
      <c r="D69" s="2" t="s">
        <v>166</v>
      </c>
      <c r="E69" s="2" t="s">
        <v>167</v>
      </c>
      <c r="F69" s="3">
        <v>5.89</v>
      </c>
      <c r="G69" s="2">
        <v>28</v>
      </c>
      <c r="H69" s="11" t="s">
        <v>336</v>
      </c>
      <c r="I69" s="1" t="s">
        <v>380</v>
      </c>
      <c r="J69" s="11"/>
      <c r="K69" s="2" t="s">
        <v>337</v>
      </c>
      <c r="L69" s="7">
        <v>37728.41805555556</v>
      </c>
      <c r="M69" s="7">
        <v>37712.31874994213</v>
      </c>
      <c r="N69" s="3">
        <v>-0.066</v>
      </c>
      <c r="O69" s="3">
        <v>0.14400000000000002</v>
      </c>
      <c r="P69" s="9">
        <v>0</v>
      </c>
      <c r="Q69" s="3">
        <f>F69+N69-P69</f>
        <v>5.824</v>
      </c>
      <c r="R69" s="4">
        <f>F69+N69-O69</f>
        <v>5.68</v>
      </c>
      <c r="S69" s="2" t="s">
        <v>339</v>
      </c>
      <c r="T69" s="2"/>
      <c r="U69" s="2" t="s">
        <v>424</v>
      </c>
      <c r="V69" s="2"/>
      <c r="W69" s="2">
        <v>10</v>
      </c>
      <c r="X69" s="24" t="s">
        <v>182</v>
      </c>
    </row>
    <row r="70" spans="1:24" ht="22.5">
      <c r="A70" s="2" t="s">
        <v>253</v>
      </c>
      <c r="B70" s="2" t="s">
        <v>341</v>
      </c>
      <c r="C70" s="2" t="s">
        <v>422</v>
      </c>
      <c r="D70" s="2" t="s">
        <v>168</v>
      </c>
      <c r="E70" s="2" t="s">
        <v>169</v>
      </c>
      <c r="F70" s="3">
        <v>4.78</v>
      </c>
      <c r="G70" s="2">
        <v>124</v>
      </c>
      <c r="H70" s="11" t="s">
        <v>336</v>
      </c>
      <c r="I70" s="1" t="s">
        <v>380</v>
      </c>
      <c r="J70" s="11"/>
      <c r="K70" s="2" t="s">
        <v>337</v>
      </c>
      <c r="L70" s="7">
        <v>37728.43125</v>
      </c>
      <c r="M70" s="7">
        <v>37712.31874994213</v>
      </c>
      <c r="N70" s="3">
        <v>-0.09599999999999997</v>
      </c>
      <c r="O70" s="3">
        <v>0.14400000000000002</v>
      </c>
      <c r="P70" s="9">
        <v>0</v>
      </c>
      <c r="Q70" s="3">
        <f>F70+N70-P70</f>
        <v>4.684</v>
      </c>
      <c r="R70" s="4">
        <f>F70+N70-O70</f>
        <v>4.54</v>
      </c>
      <c r="S70" s="2" t="s">
        <v>339</v>
      </c>
      <c r="T70" s="2"/>
      <c r="U70" s="2" t="s">
        <v>424</v>
      </c>
      <c r="V70" s="2"/>
      <c r="W70" s="2">
        <v>10</v>
      </c>
      <c r="X70" s="24" t="s">
        <v>182</v>
      </c>
    </row>
    <row r="71" spans="1:24" ht="22.5">
      <c r="A71" s="2" t="s">
        <v>254</v>
      </c>
      <c r="B71" s="2" t="s">
        <v>341</v>
      </c>
      <c r="C71" s="2" t="s">
        <v>422</v>
      </c>
      <c r="D71" s="2" t="s">
        <v>170</v>
      </c>
      <c r="E71" s="2" t="s">
        <v>171</v>
      </c>
      <c r="F71" s="3">
        <v>5.09</v>
      </c>
      <c r="G71" s="2">
        <v>61</v>
      </c>
      <c r="H71" s="11" t="s">
        <v>334</v>
      </c>
      <c r="I71" s="1" t="s">
        <v>383</v>
      </c>
      <c r="J71" s="11"/>
      <c r="K71" s="2" t="s">
        <v>337</v>
      </c>
      <c r="L71" s="7">
        <v>37728.555555555555</v>
      </c>
      <c r="M71" s="7">
        <v>37712.31874994213</v>
      </c>
      <c r="N71" s="3">
        <v>-0.236</v>
      </c>
      <c r="O71" s="3">
        <v>0.14400000000000002</v>
      </c>
      <c r="P71" s="9">
        <v>2.53</v>
      </c>
      <c r="Q71" s="3">
        <f>F71+N71-P71</f>
        <v>2.3240000000000003</v>
      </c>
      <c r="R71" s="4">
        <f>F71+N71-O71</f>
        <v>4.71</v>
      </c>
      <c r="S71" s="2" t="s">
        <v>339</v>
      </c>
      <c r="T71" s="2"/>
      <c r="U71" s="2" t="s">
        <v>424</v>
      </c>
      <c r="V71" s="2"/>
      <c r="W71" s="2">
        <v>10</v>
      </c>
      <c r="X71" s="24" t="s">
        <v>182</v>
      </c>
    </row>
    <row r="72" spans="1:24" ht="22.5">
      <c r="A72" s="2" t="s">
        <v>255</v>
      </c>
      <c r="B72" s="2" t="s">
        <v>341</v>
      </c>
      <c r="C72" s="2" t="s">
        <v>422</v>
      </c>
      <c r="D72" s="2" t="s">
        <v>172</v>
      </c>
      <c r="E72" s="2" t="s">
        <v>173</v>
      </c>
      <c r="F72" s="3">
        <v>5</v>
      </c>
      <c r="G72" s="2">
        <v>20</v>
      </c>
      <c r="H72" s="11" t="s">
        <v>334</v>
      </c>
      <c r="I72" s="1" t="s">
        <v>384</v>
      </c>
      <c r="J72" s="11"/>
      <c r="K72" s="2" t="s">
        <v>337</v>
      </c>
      <c r="L72" s="7">
        <v>37728.56180555555</v>
      </c>
      <c r="M72" s="7">
        <v>37712.31874994213</v>
      </c>
      <c r="N72" s="3">
        <v>-0.236</v>
      </c>
      <c r="O72" s="3">
        <v>0.14400000000000002</v>
      </c>
      <c r="P72" s="9">
        <v>2.77</v>
      </c>
      <c r="Q72" s="3">
        <f>F72+N72-P72</f>
        <v>1.9940000000000002</v>
      </c>
      <c r="R72" s="4">
        <f>F72+N72-O72</f>
        <v>4.62</v>
      </c>
      <c r="S72" s="2" t="s">
        <v>339</v>
      </c>
      <c r="T72" s="2"/>
      <c r="U72" s="2" t="s">
        <v>424</v>
      </c>
      <c r="V72" s="2"/>
      <c r="W72" s="2">
        <v>10</v>
      </c>
      <c r="X72" s="24" t="s">
        <v>182</v>
      </c>
    </row>
    <row r="73" spans="1:24" ht="22.5">
      <c r="A73" s="2" t="s">
        <v>256</v>
      </c>
      <c r="B73" s="2" t="s">
        <v>341</v>
      </c>
      <c r="C73" s="2" t="s">
        <v>422</v>
      </c>
      <c r="D73" s="2" t="s">
        <v>174</v>
      </c>
      <c r="E73" s="2" t="s">
        <v>175</v>
      </c>
      <c r="F73" s="3">
        <v>4.65</v>
      </c>
      <c r="G73" s="2">
        <v>28</v>
      </c>
      <c r="H73" s="11" t="s">
        <v>334</v>
      </c>
      <c r="I73" s="1" t="s">
        <v>385</v>
      </c>
      <c r="J73" s="11"/>
      <c r="K73" s="2" t="s">
        <v>337</v>
      </c>
      <c r="L73" s="7">
        <v>37728.56597222222</v>
      </c>
      <c r="M73" s="7">
        <v>37712.31874994213</v>
      </c>
      <c r="N73" s="3">
        <v>-0.246</v>
      </c>
      <c r="O73" s="3">
        <v>0.14400000000000002</v>
      </c>
      <c r="P73" s="9">
        <v>2.73</v>
      </c>
      <c r="Q73" s="3">
        <f>F73+N73-P73</f>
        <v>1.674</v>
      </c>
      <c r="R73" s="4">
        <f>F73+N73-O73</f>
        <v>4.26</v>
      </c>
      <c r="S73" s="2" t="s">
        <v>339</v>
      </c>
      <c r="T73" s="2"/>
      <c r="U73" s="2" t="s">
        <v>424</v>
      </c>
      <c r="V73" s="2"/>
      <c r="W73" s="2">
        <v>10</v>
      </c>
      <c r="X73" s="24" t="s">
        <v>182</v>
      </c>
    </row>
    <row r="74" spans="1:24" ht="22.5">
      <c r="A74" s="2" t="s">
        <v>257</v>
      </c>
      <c r="B74" s="2" t="s">
        <v>341</v>
      </c>
      <c r="C74" s="2" t="s">
        <v>422</v>
      </c>
      <c r="D74" s="2" t="s">
        <v>176</v>
      </c>
      <c r="E74" s="2" t="s">
        <v>177</v>
      </c>
      <c r="F74" s="3">
        <v>4.64</v>
      </c>
      <c r="G74" s="2">
        <v>14</v>
      </c>
      <c r="H74" s="11" t="s">
        <v>334</v>
      </c>
      <c r="I74" s="1" t="s">
        <v>385</v>
      </c>
      <c r="J74" s="11"/>
      <c r="K74" s="1" t="s">
        <v>337</v>
      </c>
      <c r="L74" s="7">
        <v>37728.57152777778</v>
      </c>
      <c r="M74" s="7">
        <v>37712.31874994213</v>
      </c>
      <c r="N74" s="3">
        <v>-0.246</v>
      </c>
      <c r="O74" s="3">
        <v>0.14400000000000002</v>
      </c>
      <c r="P74" s="9">
        <v>2.06</v>
      </c>
      <c r="Q74" s="3">
        <f>F74+N74-P74</f>
        <v>2.334</v>
      </c>
      <c r="R74" s="4">
        <f>F74+N74-O74</f>
        <v>4.25</v>
      </c>
      <c r="S74" s="2" t="s">
        <v>339</v>
      </c>
      <c r="T74" s="2"/>
      <c r="U74" s="2" t="s">
        <v>424</v>
      </c>
      <c r="V74" s="2"/>
      <c r="W74" s="2">
        <v>10</v>
      </c>
      <c r="X74" s="24" t="s">
        <v>182</v>
      </c>
    </row>
    <row r="75" spans="1:24" ht="22.5">
      <c r="A75" s="2" t="s">
        <v>258</v>
      </c>
      <c r="B75" s="2" t="s">
        <v>341</v>
      </c>
      <c r="C75" s="2" t="s">
        <v>422</v>
      </c>
      <c r="D75" s="2" t="s">
        <v>283</v>
      </c>
      <c r="E75" s="2" t="s">
        <v>284</v>
      </c>
      <c r="F75" s="3">
        <v>4.49</v>
      </c>
      <c r="G75" s="2">
        <v>18</v>
      </c>
      <c r="H75" s="11" t="s">
        <v>334</v>
      </c>
      <c r="I75" s="1" t="s">
        <v>385</v>
      </c>
      <c r="J75" s="11"/>
      <c r="K75" s="2" t="s">
        <v>337</v>
      </c>
      <c r="L75" s="7">
        <v>37728.57847222222</v>
      </c>
      <c r="M75" s="7">
        <v>37712.31874994213</v>
      </c>
      <c r="N75" s="3">
        <v>-0.246</v>
      </c>
      <c r="O75" s="3">
        <v>0.14400000000000002</v>
      </c>
      <c r="P75" s="9">
        <v>2.2</v>
      </c>
      <c r="Q75" s="3">
        <f>F75+N75-P75</f>
        <v>2.0439999999999996</v>
      </c>
      <c r="R75" s="4">
        <f>F75+N75-O75</f>
        <v>4.1</v>
      </c>
      <c r="S75" s="2" t="s">
        <v>339</v>
      </c>
      <c r="T75" s="2"/>
      <c r="U75" s="2" t="s">
        <v>424</v>
      </c>
      <c r="V75" s="2"/>
      <c r="W75" s="2">
        <v>10</v>
      </c>
      <c r="X75" s="24" t="s">
        <v>182</v>
      </c>
    </row>
    <row r="76" spans="1:24" ht="22.5">
      <c r="A76" s="2" t="s">
        <v>259</v>
      </c>
      <c r="B76" s="2" t="s">
        <v>341</v>
      </c>
      <c r="C76" s="2" t="s">
        <v>422</v>
      </c>
      <c r="D76" s="2" t="s">
        <v>285</v>
      </c>
      <c r="E76" s="2" t="s">
        <v>286</v>
      </c>
      <c r="F76" s="3">
        <v>3.9</v>
      </c>
      <c r="G76" s="2">
        <v>44</v>
      </c>
      <c r="H76" s="11" t="s">
        <v>336</v>
      </c>
      <c r="I76" s="1" t="s">
        <v>380</v>
      </c>
      <c r="J76" s="11"/>
      <c r="K76" s="2" t="s">
        <v>337</v>
      </c>
      <c r="L76" s="7">
        <v>37728.58541666667</v>
      </c>
      <c r="M76" s="7">
        <v>37712.31874994213</v>
      </c>
      <c r="N76" s="3">
        <v>-0.246</v>
      </c>
      <c r="O76" s="3">
        <v>0.14400000000000002</v>
      </c>
      <c r="P76" s="9">
        <v>0</v>
      </c>
      <c r="Q76" s="3">
        <f>F76+N76-P76</f>
        <v>3.654</v>
      </c>
      <c r="R76" s="4">
        <f>F76+N76-O76</f>
        <v>3.51</v>
      </c>
      <c r="S76" s="2" t="s">
        <v>339</v>
      </c>
      <c r="T76" s="2"/>
      <c r="U76" s="2" t="s">
        <v>424</v>
      </c>
      <c r="V76" s="2"/>
      <c r="W76" s="2">
        <v>10</v>
      </c>
      <c r="X76" s="24" t="s">
        <v>182</v>
      </c>
    </row>
    <row r="77" spans="1:24" ht="22.5">
      <c r="A77" s="2" t="s">
        <v>260</v>
      </c>
      <c r="B77" s="2" t="s">
        <v>341</v>
      </c>
      <c r="C77" s="2" t="s">
        <v>422</v>
      </c>
      <c r="D77" s="2" t="s">
        <v>287</v>
      </c>
      <c r="E77" s="2" t="s">
        <v>288</v>
      </c>
      <c r="F77" s="3">
        <v>4.33</v>
      </c>
      <c r="G77" s="2">
        <v>38</v>
      </c>
      <c r="H77" s="11" t="s">
        <v>336</v>
      </c>
      <c r="I77" s="1" t="s">
        <v>380</v>
      </c>
      <c r="J77" s="11"/>
      <c r="K77" s="2" t="s">
        <v>337</v>
      </c>
      <c r="L77" s="7">
        <v>37728.61597222222</v>
      </c>
      <c r="M77" s="7">
        <v>37712.31874994213</v>
      </c>
      <c r="N77" s="3">
        <v>-0.236</v>
      </c>
      <c r="O77" s="3">
        <v>0.14400000000000002</v>
      </c>
      <c r="P77" s="9">
        <v>0</v>
      </c>
      <c r="Q77" s="3">
        <f>F77+N77-P77</f>
        <v>4.094</v>
      </c>
      <c r="R77" s="4">
        <f>F77+N77-O77</f>
        <v>3.95</v>
      </c>
      <c r="S77" s="2" t="s">
        <v>339</v>
      </c>
      <c r="T77" s="2"/>
      <c r="U77" s="2" t="s">
        <v>424</v>
      </c>
      <c r="V77" s="2"/>
      <c r="W77" s="2">
        <v>10</v>
      </c>
      <c r="X77" s="24" t="s">
        <v>182</v>
      </c>
    </row>
    <row r="78" spans="1:24" ht="22.5">
      <c r="A78" s="2" t="s">
        <v>261</v>
      </c>
      <c r="B78" s="2" t="s">
        <v>437</v>
      </c>
      <c r="C78" s="2" t="s">
        <v>422</v>
      </c>
      <c r="D78" s="2" t="s">
        <v>289</v>
      </c>
      <c r="E78" s="2" t="s">
        <v>290</v>
      </c>
      <c r="F78" s="3">
        <v>5.95</v>
      </c>
      <c r="G78" s="2">
        <v>52</v>
      </c>
      <c r="H78" s="11" t="s">
        <v>416</v>
      </c>
      <c r="I78" s="1" t="s">
        <v>380</v>
      </c>
      <c r="J78" s="11"/>
      <c r="K78" s="2" t="s">
        <v>417</v>
      </c>
      <c r="L78" s="7">
        <v>37728.62569444445</v>
      </c>
      <c r="M78" s="7">
        <v>37712.31874994213</v>
      </c>
      <c r="N78" s="3">
        <v>-0.236</v>
      </c>
      <c r="O78" s="3">
        <v>0.14400000000000002</v>
      </c>
      <c r="P78" s="9">
        <v>0</v>
      </c>
      <c r="Q78" s="3">
        <f>F78+N78-P78</f>
        <v>5.714</v>
      </c>
      <c r="R78" s="4">
        <f>F78+N78-O78</f>
        <v>5.57</v>
      </c>
      <c r="S78" s="2" t="s">
        <v>402</v>
      </c>
      <c r="T78" s="2"/>
      <c r="U78" s="2" t="s">
        <v>424</v>
      </c>
      <c r="V78" s="2"/>
      <c r="W78" s="2">
        <v>10</v>
      </c>
      <c r="X78" s="24" t="s">
        <v>182</v>
      </c>
    </row>
    <row r="79" spans="1:24" ht="22.5">
      <c r="A79" s="2" t="s">
        <v>262</v>
      </c>
      <c r="B79" s="2" t="s">
        <v>341</v>
      </c>
      <c r="C79" s="2" t="s">
        <v>422</v>
      </c>
      <c r="D79" s="2" t="s">
        <v>291</v>
      </c>
      <c r="E79" s="2" t="s">
        <v>292</v>
      </c>
      <c r="F79" s="3">
        <v>5.24</v>
      </c>
      <c r="G79" s="2">
        <v>55</v>
      </c>
      <c r="H79" s="11" t="s">
        <v>336</v>
      </c>
      <c r="I79" s="1" t="s">
        <v>380</v>
      </c>
      <c r="J79" s="11"/>
      <c r="K79" s="2" t="s">
        <v>337</v>
      </c>
      <c r="L79" s="7">
        <v>37728.6375</v>
      </c>
      <c r="M79" s="7">
        <v>37712.31874994213</v>
      </c>
      <c r="N79" s="3">
        <v>-0.22599999999999998</v>
      </c>
      <c r="O79" s="3">
        <v>0.14400000000000002</v>
      </c>
      <c r="P79" s="9">
        <v>0</v>
      </c>
      <c r="Q79" s="3">
        <f>F79+N79-P79</f>
        <v>5.014</v>
      </c>
      <c r="R79" s="4">
        <f>F79+N79-O79</f>
        <v>4.87</v>
      </c>
      <c r="S79" s="2" t="s">
        <v>339</v>
      </c>
      <c r="T79" s="2"/>
      <c r="U79" s="2" t="s">
        <v>424</v>
      </c>
      <c r="V79" s="2"/>
      <c r="W79" s="2">
        <v>10</v>
      </c>
      <c r="X79" s="24" t="s">
        <v>182</v>
      </c>
    </row>
    <row r="80" spans="1:24" ht="22.5">
      <c r="A80" s="2" t="s">
        <v>263</v>
      </c>
      <c r="B80" s="2" t="s">
        <v>341</v>
      </c>
      <c r="C80" s="2" t="s">
        <v>422</v>
      </c>
      <c r="D80" s="2" t="s">
        <v>293</v>
      </c>
      <c r="E80" s="2" t="s">
        <v>294</v>
      </c>
      <c r="F80" s="3">
        <v>5.05</v>
      </c>
      <c r="G80" s="2">
        <v>39</v>
      </c>
      <c r="H80" s="11" t="s">
        <v>336</v>
      </c>
      <c r="I80" s="1" t="s">
        <v>380</v>
      </c>
      <c r="J80" s="11"/>
      <c r="K80" s="2" t="s">
        <v>337</v>
      </c>
      <c r="L80" s="7">
        <v>37728.645833333336</v>
      </c>
      <c r="M80" s="7">
        <v>37712.31874994213</v>
      </c>
      <c r="N80" s="3">
        <v>-0.22599999999999998</v>
      </c>
      <c r="O80" s="3">
        <v>0.14400000000000002</v>
      </c>
      <c r="P80" s="9">
        <v>0</v>
      </c>
      <c r="Q80" s="3">
        <f>F80+N80-P80</f>
        <v>4.824</v>
      </c>
      <c r="R80" s="4">
        <f>F80+N80-O80</f>
        <v>4.68</v>
      </c>
      <c r="S80" s="2" t="s">
        <v>339</v>
      </c>
      <c r="T80" s="2"/>
      <c r="U80" s="2" t="s">
        <v>424</v>
      </c>
      <c r="V80" s="2"/>
      <c r="W80" s="2">
        <v>10</v>
      </c>
      <c r="X80" s="24" t="s">
        <v>182</v>
      </c>
    </row>
    <row r="81" spans="1:24" ht="22.5">
      <c r="A81" s="2" t="s">
        <v>264</v>
      </c>
      <c r="B81" s="2" t="s">
        <v>341</v>
      </c>
      <c r="C81" s="2" t="s">
        <v>422</v>
      </c>
      <c r="D81" s="2" t="s">
        <v>97</v>
      </c>
      <c r="E81" s="2" t="s">
        <v>295</v>
      </c>
      <c r="F81" s="3">
        <v>5.62</v>
      </c>
      <c r="G81" s="2">
        <v>61</v>
      </c>
      <c r="H81" s="11" t="s">
        <v>336</v>
      </c>
      <c r="I81" s="1" t="s">
        <v>380</v>
      </c>
      <c r="J81" s="11"/>
      <c r="K81" s="2" t="s">
        <v>337</v>
      </c>
      <c r="L81" s="7">
        <v>37728.65833333333</v>
      </c>
      <c r="M81" s="7">
        <v>37712.31874994213</v>
      </c>
      <c r="N81" s="3">
        <v>-0.216</v>
      </c>
      <c r="O81" s="3">
        <v>0.14400000000000002</v>
      </c>
      <c r="P81" s="9">
        <v>0</v>
      </c>
      <c r="Q81" s="3">
        <f>F81+N81-P81</f>
        <v>5.404</v>
      </c>
      <c r="R81" s="4">
        <f>F81+N81-O81</f>
        <v>5.26</v>
      </c>
      <c r="S81" s="2" t="s">
        <v>339</v>
      </c>
      <c r="T81" s="2"/>
      <c r="U81" s="2" t="s">
        <v>424</v>
      </c>
      <c r="V81" s="2"/>
      <c r="W81" s="2">
        <v>10</v>
      </c>
      <c r="X81" s="24" t="s">
        <v>182</v>
      </c>
    </row>
    <row r="82" spans="1:24" ht="22.5">
      <c r="A82" s="2" t="s">
        <v>265</v>
      </c>
      <c r="B82" s="2" t="s">
        <v>341</v>
      </c>
      <c r="C82" s="2" t="s">
        <v>422</v>
      </c>
      <c r="D82" s="2" t="s">
        <v>296</v>
      </c>
      <c r="E82" s="2" t="s">
        <v>297</v>
      </c>
      <c r="F82" s="3">
        <v>4.22</v>
      </c>
      <c r="G82" s="2">
        <v>25</v>
      </c>
      <c r="H82" s="11" t="s">
        <v>334</v>
      </c>
      <c r="I82" s="1" t="s">
        <v>385</v>
      </c>
      <c r="J82" s="11"/>
      <c r="K82" s="2" t="s">
        <v>337</v>
      </c>
      <c r="L82" s="7">
        <v>37728.67916666667</v>
      </c>
      <c r="M82" s="7">
        <v>37712.31874994213</v>
      </c>
      <c r="N82" s="3">
        <v>-0.206</v>
      </c>
      <c r="O82" s="3">
        <v>0.14400000000000002</v>
      </c>
      <c r="P82" s="9">
        <v>1.7</v>
      </c>
      <c r="Q82" s="3">
        <f>F82+N82-P82</f>
        <v>2.313999999999999</v>
      </c>
      <c r="R82" s="4">
        <f>F82+N82-O82</f>
        <v>3.869999999999999</v>
      </c>
      <c r="S82" s="2" t="s">
        <v>339</v>
      </c>
      <c r="T82" s="2"/>
      <c r="U82" s="2" t="s">
        <v>424</v>
      </c>
      <c r="V82" s="2"/>
      <c r="W82" s="2">
        <v>10</v>
      </c>
      <c r="X82" s="24" t="s">
        <v>182</v>
      </c>
    </row>
    <row r="83" spans="1:24" ht="22.5">
      <c r="A83" s="2" t="s">
        <v>30</v>
      </c>
      <c r="B83" s="2" t="s">
        <v>341</v>
      </c>
      <c r="C83" s="2" t="s">
        <v>422</v>
      </c>
      <c r="D83" s="2" t="s">
        <v>298</v>
      </c>
      <c r="E83" s="2" t="s">
        <v>299</v>
      </c>
      <c r="F83" s="3">
        <v>5.07</v>
      </c>
      <c r="G83" s="2">
        <v>75</v>
      </c>
      <c r="H83" s="11" t="s">
        <v>336</v>
      </c>
      <c r="I83" s="1" t="s">
        <v>380</v>
      </c>
      <c r="J83" s="11"/>
      <c r="K83" s="2" t="s">
        <v>337</v>
      </c>
      <c r="L83" s="7">
        <v>37728.69513888889</v>
      </c>
      <c r="M83" s="7">
        <v>37712.31874994213</v>
      </c>
      <c r="N83" s="3">
        <v>-0.19599999999999998</v>
      </c>
      <c r="O83" s="3">
        <v>0.14400000000000002</v>
      </c>
      <c r="P83" s="9">
        <v>0</v>
      </c>
      <c r="Q83" s="3">
        <f>F83+N83-P83</f>
        <v>4.8740000000000006</v>
      </c>
      <c r="R83" s="4">
        <f>F83+N83-O83</f>
        <v>4.73</v>
      </c>
      <c r="S83" s="2" t="s">
        <v>339</v>
      </c>
      <c r="T83" s="2"/>
      <c r="U83" s="2" t="s">
        <v>424</v>
      </c>
      <c r="V83" s="2"/>
      <c r="W83" s="2">
        <v>10</v>
      </c>
      <c r="X83" s="24" t="s">
        <v>182</v>
      </c>
    </row>
  </sheetData>
  <printOptions/>
  <pageMargins left="0.1968503937007874" right="0.1968503937007874"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Geological Survey of Japan, AIST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Yuichi Namegaya</dc:creator>
  <cp:keywords/>
  <dc:description/>
  <cp:lastModifiedBy>fujima</cp:lastModifiedBy>
  <cp:lastPrinted>2007-07-04T23:51:31Z</cp:lastPrinted>
  <dcterms:created xsi:type="dcterms:W3CDTF">2003-03-04T10:11:00Z</dcterms:created>
  <dcterms:modified xsi:type="dcterms:W3CDTF">2007-09-03T08:47:08Z</dcterms:modified>
  <cp:category/>
  <cp:version/>
  <cp:contentType/>
  <cp:contentStatus/>
</cp:coreProperties>
</file>